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rk\6 pop ประชากร\2566\"/>
    </mc:Choice>
  </mc:AlternateContent>
  <xr:revisionPtr revIDLastSave="0" documentId="13_ncr:1_{35C868B9-B2C5-4F8B-B06F-CF2FE7C58DA6}" xr6:coauthVersionLast="47" xr6:coauthVersionMax="47" xr10:uidLastSave="{00000000-0000-0000-0000-000000000000}"/>
  <bookViews>
    <workbookView xWindow="-120" yWindow="-120" windowWidth="24240" windowHeight="13020" tabRatio="730" activeTab="4" xr2:uid="{00000000-000D-0000-FFFF-FFFF00000000}"/>
  </bookViews>
  <sheets>
    <sheet name="pop_รายหมู่" sheetId="19" r:id="rId1"/>
    <sheet name="male" sheetId="16" r:id="rId2"/>
    <sheet name="female" sheetId="2" r:id="rId3"/>
    <sheet name="M_F_sum" sheetId="4" r:id="rId4"/>
    <sheet name="m_f_total" sheetId="5" r:id="rId5"/>
    <sheet name="group_age" sheetId="17" r:id="rId6"/>
    <sheet name="pyramid_pop" sheetId="7" r:id="rId7"/>
  </sheets>
  <externalReferences>
    <externalReference r:id="rId8"/>
  </externalReferences>
  <definedNames>
    <definedName name="_xlnm._FilterDatabase" localSheetId="0" hidden="1">pop_รายหมู่!$A$1:$L$129</definedName>
  </definedNames>
  <calcPr calcId="181029"/>
</workbook>
</file>

<file path=xl/calcChain.xml><?xml version="1.0" encoding="utf-8"?>
<calcChain xmlns="http://schemas.openxmlformats.org/spreadsheetml/2006/main">
  <c r="E26" i="17" l="1"/>
  <c r="D26" i="17"/>
  <c r="E25" i="17"/>
  <c r="D25" i="17"/>
  <c r="E24" i="17"/>
  <c r="D24" i="17"/>
  <c r="E23" i="17"/>
  <c r="D23" i="17"/>
  <c r="E22" i="17"/>
  <c r="F18" i="7" s="1"/>
  <c r="D22" i="17"/>
  <c r="E18" i="7" s="1"/>
  <c r="E21" i="17"/>
  <c r="F17" i="7" s="1"/>
  <c r="D21" i="17"/>
  <c r="E20" i="17"/>
  <c r="F16" i="7" s="1"/>
  <c r="D20" i="17"/>
  <c r="E16" i="7" s="1"/>
  <c r="E19" i="17"/>
  <c r="F15" i="7" s="1"/>
  <c r="D19" i="17"/>
  <c r="E15" i="7" s="1"/>
  <c r="E18" i="17"/>
  <c r="F14" i="7" s="1"/>
  <c r="D18" i="17"/>
  <c r="E14" i="7" s="1"/>
  <c r="E17" i="17"/>
  <c r="F13" i="7" s="1"/>
  <c r="D17" i="17"/>
  <c r="E13" i="7" s="1"/>
  <c r="E16" i="17"/>
  <c r="F12" i="7" s="1"/>
  <c r="D16" i="17"/>
  <c r="E12" i="7" s="1"/>
  <c r="E15" i="17"/>
  <c r="F11" i="7" s="1"/>
  <c r="D15" i="17"/>
  <c r="E14" i="17"/>
  <c r="F10" i="7" s="1"/>
  <c r="D14" i="17"/>
  <c r="E10" i="7" s="1"/>
  <c r="E13" i="17"/>
  <c r="F9" i="7" s="1"/>
  <c r="D13" i="17"/>
  <c r="E12" i="17"/>
  <c r="F8" i="7" s="1"/>
  <c r="D12" i="17"/>
  <c r="E8" i="7" s="1"/>
  <c r="E11" i="17"/>
  <c r="F7" i="7" s="1"/>
  <c r="D11" i="17"/>
  <c r="E7" i="7" s="1"/>
  <c r="E10" i="17"/>
  <c r="F6" i="7" s="1"/>
  <c r="D10" i="17"/>
  <c r="E6" i="7" s="1"/>
  <c r="E9" i="17"/>
  <c r="F5" i="7" s="1"/>
  <c r="D9" i="17"/>
  <c r="E5" i="7" s="1"/>
  <c r="E8" i="17"/>
  <c r="F4" i="7" s="1"/>
  <c r="D8" i="17"/>
  <c r="E4" i="7" s="1"/>
  <c r="E7" i="17"/>
  <c r="F3" i="7" s="1"/>
  <c r="D7" i="17"/>
  <c r="E6" i="17"/>
  <c r="D6" i="17"/>
  <c r="E5" i="17"/>
  <c r="D5" i="17"/>
  <c r="E25" i="5"/>
  <c r="E24" i="5"/>
  <c r="C23" i="5"/>
  <c r="B23" i="5"/>
  <c r="C22" i="5"/>
  <c r="B22" i="5"/>
  <c r="C21" i="5"/>
  <c r="B21" i="5"/>
  <c r="C20" i="5"/>
  <c r="B20" i="5"/>
  <c r="C19" i="5"/>
  <c r="B19" i="5"/>
  <c r="C18" i="5"/>
  <c r="B18" i="5"/>
  <c r="E17" i="5"/>
  <c r="C16" i="5"/>
  <c r="B16" i="5"/>
  <c r="C15" i="5"/>
  <c r="B15" i="5"/>
  <c r="C14" i="5"/>
  <c r="B14" i="5"/>
  <c r="E13" i="5"/>
  <c r="C12" i="5"/>
  <c r="B12" i="5"/>
  <c r="D12" i="5" s="1"/>
  <c r="C11" i="5"/>
  <c r="B11" i="5"/>
  <c r="C10" i="5"/>
  <c r="B10" i="5"/>
  <c r="C9" i="5"/>
  <c r="B9" i="5"/>
  <c r="C8" i="5"/>
  <c r="B8" i="5"/>
  <c r="C7" i="5"/>
  <c r="B7" i="5"/>
  <c r="C6" i="5"/>
  <c r="B6" i="5"/>
  <c r="C5" i="5"/>
  <c r="B5" i="5"/>
  <c r="CY23" i="4"/>
  <c r="CX23" i="4"/>
  <c r="CW23" i="4"/>
  <c r="CV23" i="4"/>
  <c r="CU23" i="4"/>
  <c r="CT23" i="4"/>
  <c r="CS23" i="4"/>
  <c r="CR23" i="4"/>
  <c r="CQ23" i="4"/>
  <c r="CP23" i="4"/>
  <c r="CO23" i="4"/>
  <c r="CN23" i="4"/>
  <c r="CM23" i="4"/>
  <c r="CL23" i="4"/>
  <c r="CK23" i="4"/>
  <c r="CJ23" i="4"/>
  <c r="CI23" i="4"/>
  <c r="CH23" i="4"/>
  <c r="CG23" i="4"/>
  <c r="CF23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CY22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CY20" i="4"/>
  <c r="CX20" i="4"/>
  <c r="CW20" i="4"/>
  <c r="CV20" i="4"/>
  <c r="CU20" i="4"/>
  <c r="CT20" i="4"/>
  <c r="CS20" i="4"/>
  <c r="CR20" i="4"/>
  <c r="CQ20" i="4"/>
  <c r="CP20" i="4"/>
  <c r="CO20" i="4"/>
  <c r="CN20" i="4"/>
  <c r="CM20" i="4"/>
  <c r="CL20" i="4"/>
  <c r="CK20" i="4"/>
  <c r="CJ20" i="4"/>
  <c r="CI20" i="4"/>
  <c r="CH20" i="4"/>
  <c r="CG20" i="4"/>
  <c r="CF20" i="4"/>
  <c r="CE20" i="4"/>
  <c r="CD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CY18" i="4"/>
  <c r="CX18" i="4"/>
  <c r="CW18" i="4"/>
  <c r="CV18" i="4"/>
  <c r="CU18" i="4"/>
  <c r="CT18" i="4"/>
  <c r="CS18" i="4"/>
  <c r="CR18" i="4"/>
  <c r="CQ18" i="4"/>
  <c r="CP18" i="4"/>
  <c r="CO18" i="4"/>
  <c r="CN18" i="4"/>
  <c r="CM18" i="4"/>
  <c r="CL18" i="4"/>
  <c r="CK18" i="4"/>
  <c r="CJ18" i="4"/>
  <c r="CI18" i="4"/>
  <c r="CH18" i="4"/>
  <c r="CG18" i="4"/>
  <c r="CF18" i="4"/>
  <c r="CE18" i="4"/>
  <c r="CD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CY15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CY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CY9" i="4"/>
  <c r="CX9" i="4"/>
  <c r="CW9" i="4"/>
  <c r="CV9" i="4"/>
  <c r="CU9" i="4"/>
  <c r="CT9" i="4"/>
  <c r="CS9" i="4"/>
  <c r="CR9" i="4"/>
  <c r="CQ9" i="4"/>
  <c r="CP9" i="4"/>
  <c r="CO9" i="4"/>
  <c r="CN9" i="4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CY8" i="4"/>
  <c r="CX8" i="4"/>
  <c r="CW8" i="4"/>
  <c r="CV8" i="4"/>
  <c r="CU8" i="4"/>
  <c r="CT8" i="4"/>
  <c r="CS8" i="4"/>
  <c r="CR8" i="4"/>
  <c r="CQ8" i="4"/>
  <c r="CP8" i="4"/>
  <c r="CO8" i="4"/>
  <c r="CN8" i="4"/>
  <c r="CM8" i="4"/>
  <c r="CL8" i="4"/>
  <c r="CK8" i="4"/>
  <c r="CJ8" i="4"/>
  <c r="CI8" i="4"/>
  <c r="CH8" i="4"/>
  <c r="CG8" i="4"/>
  <c r="CF8" i="4"/>
  <c r="CE8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CY6" i="4"/>
  <c r="CX6" i="4"/>
  <c r="CW6" i="4"/>
  <c r="CV6" i="4"/>
  <c r="CU6" i="4"/>
  <c r="CT6" i="4"/>
  <c r="CS6" i="4"/>
  <c r="CR6" i="4"/>
  <c r="CQ6" i="4"/>
  <c r="CP6" i="4"/>
  <c r="CO6" i="4"/>
  <c r="CN6" i="4"/>
  <c r="CM6" i="4"/>
  <c r="CL6" i="4"/>
  <c r="CK6" i="4"/>
  <c r="CJ6" i="4"/>
  <c r="CI6" i="4"/>
  <c r="CH6" i="4"/>
  <c r="CG6" i="4"/>
  <c r="CF6" i="4"/>
  <c r="CE6" i="4"/>
  <c r="CD6" i="4"/>
  <c r="CC6" i="4"/>
  <c r="CB6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CY5" i="4"/>
  <c r="CX5" i="4"/>
  <c r="CW5" i="4"/>
  <c r="CV5" i="4"/>
  <c r="CU5" i="4"/>
  <c r="CT5" i="4"/>
  <c r="CS5" i="4"/>
  <c r="CR5" i="4"/>
  <c r="CQ5" i="4"/>
  <c r="CP5" i="4"/>
  <c r="CO5" i="4"/>
  <c r="CN5" i="4"/>
  <c r="CM5" i="4"/>
  <c r="CL5" i="4"/>
  <c r="CK5" i="4"/>
  <c r="CJ5" i="4"/>
  <c r="CI5" i="4"/>
  <c r="CH5" i="4"/>
  <c r="CG5" i="4"/>
  <c r="CF5" i="4"/>
  <c r="CE5" i="4"/>
  <c r="CD5" i="4"/>
  <c r="CC5" i="4"/>
  <c r="CB5" i="4"/>
  <c r="CA5" i="4"/>
  <c r="BZ5" i="4"/>
  <c r="BY5" i="4"/>
  <c r="BX5" i="4"/>
  <c r="BW5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CZ2" i="2"/>
  <c r="CZ28" i="16"/>
  <c r="DA2" i="16"/>
  <c r="K127" i="19"/>
  <c r="J127" i="19"/>
  <c r="L127" i="19" s="1"/>
  <c r="K126" i="19"/>
  <c r="J126" i="19"/>
  <c r="K125" i="19"/>
  <c r="J125" i="19"/>
  <c r="K124" i="19"/>
  <c r="J124" i="19"/>
  <c r="K123" i="19"/>
  <c r="J123" i="19"/>
  <c r="K122" i="19"/>
  <c r="J122" i="19"/>
  <c r="K121" i="19"/>
  <c r="J121" i="19"/>
  <c r="K120" i="19"/>
  <c r="J120" i="19"/>
  <c r="K119" i="19"/>
  <c r="J119" i="19"/>
  <c r="L119" i="19" s="1"/>
  <c r="K118" i="19"/>
  <c r="J118" i="19"/>
  <c r="K117" i="19"/>
  <c r="J117" i="19"/>
  <c r="K116" i="19"/>
  <c r="J116" i="19"/>
  <c r="K115" i="19"/>
  <c r="J115" i="19"/>
  <c r="K114" i="19"/>
  <c r="J114" i="19"/>
  <c r="K113" i="19"/>
  <c r="J113" i="19"/>
  <c r="K112" i="19"/>
  <c r="J112" i="19"/>
  <c r="K111" i="19"/>
  <c r="J111" i="19"/>
  <c r="L111" i="19" s="1"/>
  <c r="K110" i="19"/>
  <c r="J110" i="19"/>
  <c r="K109" i="19"/>
  <c r="J109" i="19"/>
  <c r="K108" i="19"/>
  <c r="J108" i="19"/>
  <c r="K107" i="19"/>
  <c r="J107" i="19"/>
  <c r="K106" i="19"/>
  <c r="J106" i="19"/>
  <c r="K105" i="19"/>
  <c r="J105" i="19"/>
  <c r="K104" i="19"/>
  <c r="L104" i="19" s="1"/>
  <c r="J104" i="19"/>
  <c r="K103" i="19"/>
  <c r="J103" i="19"/>
  <c r="K102" i="19"/>
  <c r="J102" i="19"/>
  <c r="K101" i="19"/>
  <c r="J101" i="19"/>
  <c r="K100" i="19"/>
  <c r="J100" i="19"/>
  <c r="K99" i="19"/>
  <c r="J99" i="19"/>
  <c r="K98" i="19"/>
  <c r="J98" i="19"/>
  <c r="K97" i="19"/>
  <c r="J97" i="19"/>
  <c r="K96" i="19"/>
  <c r="J96" i="19"/>
  <c r="K95" i="19"/>
  <c r="J95" i="19"/>
  <c r="K94" i="19"/>
  <c r="J94" i="19"/>
  <c r="K93" i="19"/>
  <c r="J93" i="19"/>
  <c r="K92" i="19"/>
  <c r="J92" i="19"/>
  <c r="K91" i="19"/>
  <c r="J91" i="19"/>
  <c r="K90" i="19"/>
  <c r="J90" i="19"/>
  <c r="K89" i="19"/>
  <c r="J89" i="19"/>
  <c r="K88" i="19"/>
  <c r="L88" i="19" s="1"/>
  <c r="J88" i="19"/>
  <c r="K87" i="19"/>
  <c r="J87" i="19"/>
  <c r="K86" i="19"/>
  <c r="J86" i="19"/>
  <c r="K85" i="19"/>
  <c r="J85" i="19"/>
  <c r="K84" i="19"/>
  <c r="J84" i="19"/>
  <c r="K83" i="19"/>
  <c r="J83" i="19"/>
  <c r="K82" i="19"/>
  <c r="J82" i="19"/>
  <c r="K81" i="19"/>
  <c r="J81" i="19"/>
  <c r="K80" i="19"/>
  <c r="J80" i="19"/>
  <c r="K79" i="19"/>
  <c r="J79" i="19"/>
  <c r="K78" i="19"/>
  <c r="J78" i="19"/>
  <c r="K77" i="19"/>
  <c r="J77" i="19"/>
  <c r="K76" i="19"/>
  <c r="J76" i="19"/>
  <c r="K75" i="19"/>
  <c r="J75" i="19"/>
  <c r="K74" i="19"/>
  <c r="J74" i="19"/>
  <c r="K73" i="19"/>
  <c r="J73" i="19"/>
  <c r="K72" i="19"/>
  <c r="J72" i="19"/>
  <c r="K71" i="19"/>
  <c r="J71" i="19"/>
  <c r="K70" i="19"/>
  <c r="J70" i="19"/>
  <c r="K69" i="19"/>
  <c r="J69" i="19"/>
  <c r="K68" i="19"/>
  <c r="J68" i="19"/>
  <c r="K67" i="19"/>
  <c r="J67" i="19"/>
  <c r="K66" i="19"/>
  <c r="J66" i="19"/>
  <c r="K65" i="19"/>
  <c r="J65" i="19"/>
  <c r="K64" i="19"/>
  <c r="J64" i="19"/>
  <c r="K63" i="19"/>
  <c r="J63" i="19"/>
  <c r="K62" i="19"/>
  <c r="J62" i="19"/>
  <c r="K61" i="19"/>
  <c r="J61" i="19"/>
  <c r="K60" i="19"/>
  <c r="J60" i="19"/>
  <c r="K59" i="19"/>
  <c r="J59" i="19"/>
  <c r="K58" i="19"/>
  <c r="J58" i="19"/>
  <c r="K57" i="19"/>
  <c r="J57" i="19"/>
  <c r="K56" i="19"/>
  <c r="J56" i="19"/>
  <c r="K55" i="19"/>
  <c r="J55" i="19"/>
  <c r="K54" i="19"/>
  <c r="J54" i="19"/>
  <c r="K53" i="19"/>
  <c r="J53" i="19"/>
  <c r="K52" i="19"/>
  <c r="J52" i="19"/>
  <c r="K51" i="19"/>
  <c r="J51" i="19"/>
  <c r="K50" i="19"/>
  <c r="J50" i="19"/>
  <c r="K49" i="19"/>
  <c r="J49" i="19"/>
  <c r="K48" i="19"/>
  <c r="J48" i="19"/>
  <c r="K47" i="19"/>
  <c r="J47" i="19"/>
  <c r="K46" i="19"/>
  <c r="J46" i="19"/>
  <c r="K45" i="19"/>
  <c r="J45" i="19"/>
  <c r="K44" i="19"/>
  <c r="J44" i="19"/>
  <c r="K43" i="19"/>
  <c r="J43" i="19"/>
  <c r="K42" i="19"/>
  <c r="J42" i="19"/>
  <c r="K41" i="19"/>
  <c r="J41" i="19"/>
  <c r="K40" i="19"/>
  <c r="J40" i="19"/>
  <c r="K39" i="19"/>
  <c r="J39" i="19"/>
  <c r="K38" i="19"/>
  <c r="J38" i="19"/>
  <c r="K37" i="19"/>
  <c r="J37" i="19"/>
  <c r="K36" i="19"/>
  <c r="J36" i="19"/>
  <c r="K35" i="19"/>
  <c r="J35" i="19"/>
  <c r="K34" i="19"/>
  <c r="J34" i="19"/>
  <c r="K33" i="19"/>
  <c r="J33" i="19"/>
  <c r="K32" i="19"/>
  <c r="J32" i="19"/>
  <c r="K31" i="19"/>
  <c r="J31" i="19"/>
  <c r="K30" i="19"/>
  <c r="J30" i="19"/>
  <c r="K29" i="19"/>
  <c r="J29" i="19"/>
  <c r="K28" i="19"/>
  <c r="J28" i="19"/>
  <c r="K27" i="19"/>
  <c r="J27" i="19"/>
  <c r="K26" i="19"/>
  <c r="J26" i="19"/>
  <c r="K25" i="19"/>
  <c r="J25" i="19"/>
  <c r="K24" i="19"/>
  <c r="J24" i="19"/>
  <c r="K23" i="19"/>
  <c r="J23" i="19"/>
  <c r="K22" i="19"/>
  <c r="J22" i="19"/>
  <c r="K21" i="19"/>
  <c r="J21" i="19"/>
  <c r="K20" i="19"/>
  <c r="J20" i="19"/>
  <c r="K19" i="19"/>
  <c r="J19" i="19"/>
  <c r="K18" i="19"/>
  <c r="J18" i="19"/>
  <c r="K17" i="19"/>
  <c r="J17" i="19"/>
  <c r="K16" i="19"/>
  <c r="J16" i="19"/>
  <c r="K15" i="19"/>
  <c r="J15" i="19"/>
  <c r="K14" i="19"/>
  <c r="J14" i="19"/>
  <c r="K13" i="19"/>
  <c r="J13" i="19"/>
  <c r="K12" i="19"/>
  <c r="J12" i="19"/>
  <c r="K11" i="19"/>
  <c r="J11" i="19"/>
  <c r="K10" i="19"/>
  <c r="J10" i="19"/>
  <c r="K9" i="19"/>
  <c r="J9" i="19"/>
  <c r="K8" i="19"/>
  <c r="J8" i="19"/>
  <c r="K7" i="19"/>
  <c r="J7" i="19"/>
  <c r="K6" i="19"/>
  <c r="J6" i="19"/>
  <c r="K5" i="19"/>
  <c r="J5" i="19"/>
  <c r="K4" i="19"/>
  <c r="J4" i="19"/>
  <c r="K3" i="19"/>
  <c r="J3" i="19"/>
  <c r="K2" i="19"/>
  <c r="J2" i="19"/>
  <c r="L61" i="19" l="1"/>
  <c r="BV17" i="4"/>
  <c r="L6" i="19"/>
  <c r="L30" i="19"/>
  <c r="L38" i="19"/>
  <c r="L46" i="19"/>
  <c r="L54" i="19"/>
  <c r="L94" i="19"/>
  <c r="L110" i="19"/>
  <c r="L118" i="19"/>
  <c r="L13" i="4"/>
  <c r="AB13" i="4"/>
  <c r="AR13" i="4"/>
  <c r="BH13" i="4"/>
  <c r="BX13" i="4"/>
  <c r="CN13" i="4"/>
  <c r="BW24" i="4"/>
  <c r="L53" i="19"/>
  <c r="L125" i="19"/>
  <c r="BF17" i="4"/>
  <c r="K24" i="4"/>
  <c r="BG24" i="4"/>
  <c r="L96" i="19"/>
  <c r="L112" i="19"/>
  <c r="O17" i="4"/>
  <c r="AE17" i="4"/>
  <c r="AU17" i="4"/>
  <c r="BK17" i="4"/>
  <c r="CA17" i="4"/>
  <c r="CQ17" i="4"/>
  <c r="F2" i="7"/>
  <c r="L109" i="19"/>
  <c r="Z17" i="4"/>
  <c r="AQ24" i="4"/>
  <c r="J17" i="4"/>
  <c r="CM24" i="4"/>
  <c r="L9" i="19"/>
  <c r="L25" i="19"/>
  <c r="L89" i="19"/>
  <c r="L105" i="19"/>
  <c r="L45" i="19"/>
  <c r="L117" i="19"/>
  <c r="CL17" i="4"/>
  <c r="AA24" i="4"/>
  <c r="L26" i="19"/>
  <c r="L106" i="19"/>
  <c r="D17" i="4"/>
  <c r="T17" i="4"/>
  <c r="AJ17" i="4"/>
  <c r="AZ17" i="4"/>
  <c r="BP17" i="4"/>
  <c r="CF17" i="4"/>
  <c r="CV17" i="4"/>
  <c r="F9" i="17"/>
  <c r="AP17" i="4"/>
  <c r="D8" i="5"/>
  <c r="O13" i="4"/>
  <c r="AE13" i="4"/>
  <c r="AU13" i="4"/>
  <c r="BK13" i="4"/>
  <c r="CA13" i="4"/>
  <c r="CQ13" i="4"/>
  <c r="L56" i="19"/>
  <c r="P13" i="4"/>
  <c r="AF13" i="4"/>
  <c r="AV13" i="4"/>
  <c r="BL13" i="4"/>
  <c r="CB13" i="4"/>
  <c r="CR13" i="4"/>
  <c r="P17" i="4"/>
  <c r="AF17" i="4"/>
  <c r="AV17" i="4"/>
  <c r="BL17" i="4"/>
  <c r="CB17" i="4"/>
  <c r="CR17" i="4"/>
  <c r="N24" i="4"/>
  <c r="AD24" i="4"/>
  <c r="AT24" i="4"/>
  <c r="BJ24" i="4"/>
  <c r="BZ24" i="4"/>
  <c r="CP24" i="4"/>
  <c r="D9" i="5"/>
  <c r="B24" i="5"/>
  <c r="Q17" i="4"/>
  <c r="AG17" i="4"/>
  <c r="AW17" i="4"/>
  <c r="BM17" i="4"/>
  <c r="CC17" i="4"/>
  <c r="CS17" i="4"/>
  <c r="L24" i="19"/>
  <c r="B13" i="4"/>
  <c r="R13" i="4"/>
  <c r="AH13" i="4"/>
  <c r="AX13" i="4"/>
  <c r="BN13" i="4"/>
  <c r="CD13" i="4"/>
  <c r="CT13" i="4"/>
  <c r="R17" i="4"/>
  <c r="AH17" i="4"/>
  <c r="AX17" i="4"/>
  <c r="BN17" i="4"/>
  <c r="CD17" i="4"/>
  <c r="CT17" i="4"/>
  <c r="L90" i="19"/>
  <c r="M17" i="4"/>
  <c r="AC17" i="4"/>
  <c r="AS17" i="4"/>
  <c r="BI17" i="4"/>
  <c r="BY17" i="4"/>
  <c r="D21" i="5"/>
  <c r="F16" i="17"/>
  <c r="F24" i="4"/>
  <c r="V24" i="4"/>
  <c r="AL24" i="4"/>
  <c r="BB24" i="4"/>
  <c r="BR24" i="4"/>
  <c r="CH24" i="4"/>
  <c r="CX24" i="4"/>
  <c r="F25" i="17"/>
  <c r="D5" i="5"/>
  <c r="L72" i="19"/>
  <c r="D23" i="5"/>
  <c r="L8" i="19"/>
  <c r="L102" i="19"/>
  <c r="L11" i="19"/>
  <c r="L19" i="19"/>
  <c r="L34" i="19"/>
  <c r="L42" i="19"/>
  <c r="L58" i="19"/>
  <c r="L74" i="19"/>
  <c r="L120" i="19"/>
  <c r="D16" i="5"/>
  <c r="AW13" i="4"/>
  <c r="C17" i="5"/>
  <c r="L4" i="19"/>
  <c r="L12" i="19"/>
  <c r="L20" i="19"/>
  <c r="L27" i="19"/>
  <c r="L35" i="19"/>
  <c r="L75" i="19"/>
  <c r="L83" i="19"/>
  <c r="L98" i="19"/>
  <c r="L113" i="19"/>
  <c r="L121" i="19"/>
  <c r="C17" i="4"/>
  <c r="S17" i="4"/>
  <c r="AI17" i="4"/>
  <c r="AY17" i="4"/>
  <c r="AY25" i="4" s="1"/>
  <c r="BO17" i="4"/>
  <c r="CE17" i="4"/>
  <c r="CU17" i="4"/>
  <c r="O24" i="4"/>
  <c r="AE24" i="4"/>
  <c r="AU24" i="4"/>
  <c r="BK24" i="4"/>
  <c r="CA24" i="4"/>
  <c r="CQ24" i="4"/>
  <c r="CQ25" i="4" s="1"/>
  <c r="AI13" i="4"/>
  <c r="L60" i="19"/>
  <c r="L68" i="19"/>
  <c r="L76" i="19"/>
  <c r="L84" i="19"/>
  <c r="L91" i="19"/>
  <c r="L99" i="19"/>
  <c r="L114" i="19"/>
  <c r="L122" i="19"/>
  <c r="N17" i="4"/>
  <c r="AD17" i="4"/>
  <c r="AT17" i="4"/>
  <c r="BJ17" i="4"/>
  <c r="BZ17" i="4"/>
  <c r="CP17" i="4"/>
  <c r="CS13" i="4"/>
  <c r="L5" i="19"/>
  <c r="E13" i="4"/>
  <c r="U13" i="4"/>
  <c r="AK13" i="4"/>
  <c r="BA13" i="4"/>
  <c r="BQ13" i="4"/>
  <c r="CG13" i="4"/>
  <c r="CW13" i="4"/>
  <c r="E17" i="4"/>
  <c r="U17" i="4"/>
  <c r="AK17" i="4"/>
  <c r="BA17" i="4"/>
  <c r="BQ17" i="4"/>
  <c r="CG17" i="4"/>
  <c r="CW17" i="4"/>
  <c r="Q24" i="4"/>
  <c r="AG24" i="4"/>
  <c r="AW24" i="4"/>
  <c r="BM24" i="4"/>
  <c r="CC24" i="4"/>
  <c r="CS24" i="4"/>
  <c r="BM13" i="4"/>
  <c r="L69" i="19"/>
  <c r="BO13" i="4"/>
  <c r="L7" i="19"/>
  <c r="G13" i="4"/>
  <c r="W13" i="4"/>
  <c r="AM13" i="4"/>
  <c r="BC13" i="4"/>
  <c r="BS13" i="4"/>
  <c r="CI13" i="4"/>
  <c r="CY13" i="4"/>
  <c r="G17" i="4"/>
  <c r="W17" i="4"/>
  <c r="AM17" i="4"/>
  <c r="BC17" i="4"/>
  <c r="BS17" i="4"/>
  <c r="CI17" i="4"/>
  <c r="CY17" i="4"/>
  <c r="C24" i="4"/>
  <c r="S24" i="4"/>
  <c r="AI24" i="4"/>
  <c r="AY24" i="4"/>
  <c r="BO24" i="4"/>
  <c r="CE24" i="4"/>
  <c r="CU24" i="4"/>
  <c r="AY13" i="4"/>
  <c r="L124" i="19"/>
  <c r="L47" i="19"/>
  <c r="L55" i="19"/>
  <c r="L63" i="19"/>
  <c r="L71" i="19"/>
  <c r="I17" i="4"/>
  <c r="Y17" i="4"/>
  <c r="AO17" i="4"/>
  <c r="BE17" i="4"/>
  <c r="BU17" i="4"/>
  <c r="CK17" i="4"/>
  <c r="E24" i="4"/>
  <c r="U24" i="4"/>
  <c r="AK24" i="4"/>
  <c r="BA24" i="4"/>
  <c r="BQ24" i="4"/>
  <c r="CG24" i="4"/>
  <c r="CW24" i="4"/>
  <c r="C13" i="4"/>
  <c r="J24" i="4"/>
  <c r="Z24" i="4"/>
  <c r="AP24" i="4"/>
  <c r="BF24" i="4"/>
  <c r="BV24" i="4"/>
  <c r="CL24" i="4"/>
  <c r="CC13" i="4"/>
  <c r="S13" i="4"/>
  <c r="L32" i="19"/>
  <c r="L40" i="19"/>
  <c r="L48" i="19"/>
  <c r="L80" i="19"/>
  <c r="K13" i="4"/>
  <c r="G24" i="4"/>
  <c r="W24" i="4"/>
  <c r="W25" i="4" s="1"/>
  <c r="AM24" i="4"/>
  <c r="BC24" i="4"/>
  <c r="BS24" i="4"/>
  <c r="CI24" i="4"/>
  <c r="CY24" i="4"/>
  <c r="Q13" i="4"/>
  <c r="D14" i="5"/>
  <c r="AG13" i="4"/>
  <c r="J129" i="19"/>
  <c r="M13" i="4"/>
  <c r="AC13" i="4"/>
  <c r="AS13" i="4"/>
  <c r="BI13" i="4"/>
  <c r="BY13" i="4"/>
  <c r="CO13" i="4"/>
  <c r="I24" i="4"/>
  <c r="I25" i="4" s="1"/>
  <c r="Y24" i="4"/>
  <c r="AO24" i="4"/>
  <c r="BE24" i="4"/>
  <c r="BU24" i="4"/>
  <c r="CK24" i="4"/>
  <c r="CE13" i="4"/>
  <c r="CE25" i="4" s="1"/>
  <c r="L10" i="19"/>
  <c r="L49" i="19"/>
  <c r="L73" i="19"/>
  <c r="D15" i="5"/>
  <c r="CZ9" i="4"/>
  <c r="L2" i="19"/>
  <c r="L17" i="19"/>
  <c r="L62" i="19"/>
  <c r="L70" i="19"/>
  <c r="L77" i="19"/>
  <c r="L85" i="19"/>
  <c r="L92" i="19"/>
  <c r="L100" i="19"/>
  <c r="L107" i="19"/>
  <c r="L115" i="19"/>
  <c r="AA13" i="4"/>
  <c r="AQ13" i="4"/>
  <c r="AQ25" i="4" s="1"/>
  <c r="BG13" i="4"/>
  <c r="BW13" i="4"/>
  <c r="CM13" i="4"/>
  <c r="D10" i="5"/>
  <c r="D19" i="5"/>
  <c r="E27" i="17"/>
  <c r="F13" i="17"/>
  <c r="E9" i="7"/>
  <c r="G9" i="7" s="1"/>
  <c r="F19" i="17"/>
  <c r="F7" i="17"/>
  <c r="E3" i="7"/>
  <c r="G3" i="7" s="1"/>
  <c r="L3" i="19"/>
  <c r="L18" i="19"/>
  <c r="L33" i="19"/>
  <c r="L78" i="19"/>
  <c r="L86" i="19"/>
  <c r="L93" i="19"/>
  <c r="L101" i="19"/>
  <c r="L108" i="19"/>
  <c r="L116" i="19"/>
  <c r="L123" i="19"/>
  <c r="CU13" i="4"/>
  <c r="CZ15" i="4"/>
  <c r="D11" i="5"/>
  <c r="D20" i="5"/>
  <c r="G16" i="7"/>
  <c r="L41" i="19"/>
  <c r="L64" i="19"/>
  <c r="L79" i="19"/>
  <c r="L87" i="19"/>
  <c r="D13" i="4"/>
  <c r="T13" i="4"/>
  <c r="AJ13" i="4"/>
  <c r="AZ13" i="4"/>
  <c r="BP13" i="4"/>
  <c r="CF13" i="4"/>
  <c r="CV13" i="4"/>
  <c r="CZ8" i="4"/>
  <c r="CZ16" i="4"/>
  <c r="P24" i="4"/>
  <c r="AF24" i="4"/>
  <c r="AF25" i="4" s="1"/>
  <c r="AV24" i="4"/>
  <c r="BL24" i="4"/>
  <c r="CB24" i="4"/>
  <c r="CR24" i="4"/>
  <c r="CZ22" i="4"/>
  <c r="CZ23" i="4"/>
  <c r="G10" i="7"/>
  <c r="F21" i="17"/>
  <c r="E17" i="7"/>
  <c r="G17" i="7" s="1"/>
  <c r="G4" i="7"/>
  <c r="F15" i="17"/>
  <c r="E11" i="7"/>
  <c r="L57" i="19"/>
  <c r="L95" i="19"/>
  <c r="L103" i="19"/>
  <c r="F13" i="4"/>
  <c r="V13" i="4"/>
  <c r="AL13" i="4"/>
  <c r="BB13" i="4"/>
  <c r="BR13" i="4"/>
  <c r="CH13" i="4"/>
  <c r="CX13" i="4"/>
  <c r="B24" i="4"/>
  <c r="R24" i="4"/>
  <c r="R25" i="4" s="1"/>
  <c r="AH24" i="4"/>
  <c r="AX24" i="4"/>
  <c r="BN24" i="4"/>
  <c r="CD24" i="4"/>
  <c r="CD25" i="4" s="1"/>
  <c r="CT24" i="4"/>
  <c r="CT25" i="4" s="1"/>
  <c r="L24" i="4"/>
  <c r="AB24" i="4"/>
  <c r="AR24" i="4"/>
  <c r="BH24" i="4"/>
  <c r="BX24" i="4"/>
  <c r="CN24" i="4"/>
  <c r="F8" i="17"/>
  <c r="L50" i="19"/>
  <c r="L65" i="19"/>
  <c r="K17" i="4"/>
  <c r="K25" i="4" s="1"/>
  <c r="AA17" i="4"/>
  <c r="AA25" i="4" s="1"/>
  <c r="AQ17" i="4"/>
  <c r="BG17" i="4"/>
  <c r="BW17" i="4"/>
  <c r="CM17" i="4"/>
  <c r="CM25" i="4" s="1"/>
  <c r="M24" i="4"/>
  <c r="AC24" i="4"/>
  <c r="AS24" i="4"/>
  <c r="AS25" i="4" s="1"/>
  <c r="BI24" i="4"/>
  <c r="BY24" i="4"/>
  <c r="CO24" i="4"/>
  <c r="C13" i="5"/>
  <c r="D22" i="5"/>
  <c r="G18" i="7"/>
  <c r="H13" i="4"/>
  <c r="X13" i="4"/>
  <c r="AN13" i="4"/>
  <c r="BD13" i="4"/>
  <c r="BT13" i="4"/>
  <c r="CJ13" i="4"/>
  <c r="CZ6" i="4"/>
  <c r="CZ14" i="4"/>
  <c r="L17" i="4"/>
  <c r="AB17" i="4"/>
  <c r="AR17" i="4"/>
  <c r="BH17" i="4"/>
  <c r="BX17" i="4"/>
  <c r="CN17" i="4"/>
  <c r="D24" i="4"/>
  <c r="D25" i="4" s="1"/>
  <c r="T24" i="4"/>
  <c r="AJ24" i="4"/>
  <c r="AZ24" i="4"/>
  <c r="BP24" i="4"/>
  <c r="BP25" i="4" s="1"/>
  <c r="CF24" i="4"/>
  <c r="CV24" i="4"/>
  <c r="CZ20" i="4"/>
  <c r="CZ21" i="4"/>
  <c r="G5" i="7"/>
  <c r="G12" i="7"/>
  <c r="F23" i="17"/>
  <c r="E19" i="7"/>
  <c r="L13" i="19"/>
  <c r="L21" i="19"/>
  <c r="L28" i="19"/>
  <c r="L36" i="19"/>
  <c r="L43" i="19"/>
  <c r="L51" i="19"/>
  <c r="L66" i="19"/>
  <c r="L81" i="19"/>
  <c r="L126" i="19"/>
  <c r="I13" i="4"/>
  <c r="Y13" i="4"/>
  <c r="AO13" i="4"/>
  <c r="BE13" i="4"/>
  <c r="BU13" i="4"/>
  <c r="CK13" i="4"/>
  <c r="CO17" i="4"/>
  <c r="BA25" i="4"/>
  <c r="B13" i="5"/>
  <c r="F19" i="7"/>
  <c r="BF13" i="4"/>
  <c r="BF25" i="4" s="1"/>
  <c r="BV13" i="4"/>
  <c r="BV25" i="4" s="1"/>
  <c r="CL13" i="4"/>
  <c r="AP13" i="4"/>
  <c r="AP25" i="4" s="1"/>
  <c r="L22" i="19"/>
  <c r="L29" i="19"/>
  <c r="L37" i="19"/>
  <c r="L44" i="19"/>
  <c r="L52" i="19"/>
  <c r="L59" i="19"/>
  <c r="L67" i="19"/>
  <c r="L82" i="19"/>
  <c r="L97" i="19"/>
  <c r="D7" i="5"/>
  <c r="G6" i="7"/>
  <c r="G13" i="7"/>
  <c r="Z13" i="4"/>
  <c r="Z25" i="4" s="1"/>
  <c r="L14" i="19"/>
  <c r="L15" i="19"/>
  <c r="L23" i="19"/>
  <c r="CZ11" i="4"/>
  <c r="CZ12" i="4"/>
  <c r="F17" i="4"/>
  <c r="V17" i="4"/>
  <c r="AL17" i="4"/>
  <c r="BB17" i="4"/>
  <c r="BB25" i="4" s="1"/>
  <c r="BR17" i="4"/>
  <c r="CH17" i="4"/>
  <c r="CX17" i="4"/>
  <c r="CZ18" i="4"/>
  <c r="X24" i="4"/>
  <c r="AN24" i="4"/>
  <c r="BD24" i="4"/>
  <c r="BD25" i="4" s="1"/>
  <c r="BT24" i="4"/>
  <c r="BT25" i="4" s="1"/>
  <c r="CJ24" i="4"/>
  <c r="CJ25" i="4" s="1"/>
  <c r="CZ19" i="4"/>
  <c r="F17" i="17"/>
  <c r="G7" i="7"/>
  <c r="J13" i="4"/>
  <c r="L16" i="19"/>
  <c r="L31" i="19"/>
  <c r="L39" i="19"/>
  <c r="K129" i="19"/>
  <c r="N13" i="4"/>
  <c r="AD13" i="4"/>
  <c r="AT13" i="4"/>
  <c r="AT25" i="4" s="1"/>
  <c r="BJ13" i="4"/>
  <c r="BZ13" i="4"/>
  <c r="BZ25" i="4" s="1"/>
  <c r="CP13" i="4"/>
  <c r="CZ7" i="4"/>
  <c r="H17" i="4"/>
  <c r="X17" i="4"/>
  <c r="AN17" i="4"/>
  <c r="BD17" i="4"/>
  <c r="BT17" i="4"/>
  <c r="CJ17" i="4"/>
  <c r="F5" i="17"/>
  <c r="E2" i="7"/>
  <c r="F11" i="17"/>
  <c r="G14" i="7"/>
  <c r="G2" i="7"/>
  <c r="F20" i="7"/>
  <c r="CZ10" i="4"/>
  <c r="C24" i="5"/>
  <c r="D24" i="5" s="1"/>
  <c r="G8" i="7"/>
  <c r="G15" i="7"/>
  <c r="F12" i="17"/>
  <c r="F20" i="17"/>
  <c r="F10" i="17"/>
  <c r="F18" i="17"/>
  <c r="F26" i="17"/>
  <c r="F24" i="17"/>
  <c r="D27" i="17"/>
  <c r="F6" i="17"/>
  <c r="F14" i="17"/>
  <c r="F22" i="17"/>
  <c r="D13" i="5"/>
  <c r="D6" i="5"/>
  <c r="B17" i="5"/>
  <c r="D18" i="5"/>
  <c r="S25" i="4"/>
  <c r="BI25" i="4"/>
  <c r="CF25" i="4"/>
  <c r="CV25" i="4"/>
  <c r="AL25" i="4"/>
  <c r="BS25" i="4"/>
  <c r="CI25" i="4"/>
  <c r="CY25" i="4"/>
  <c r="AE25" i="4"/>
  <c r="AU25" i="4"/>
  <c r="BK25" i="4"/>
  <c r="CA25" i="4"/>
  <c r="P25" i="4"/>
  <c r="AV25" i="4"/>
  <c r="CB25" i="4"/>
  <c r="CR25" i="4"/>
  <c r="CC25" i="4"/>
  <c r="B17" i="4"/>
  <c r="B25" i="4" s="1"/>
  <c r="CZ5" i="4"/>
  <c r="H24" i="4"/>
  <c r="D17" i="5" l="1"/>
  <c r="BJ25" i="4"/>
  <c r="BL25" i="4"/>
  <c r="BC25" i="4"/>
  <c r="AM25" i="4"/>
  <c r="BU25" i="4"/>
  <c r="AC25" i="4"/>
  <c r="O25" i="4"/>
  <c r="AH25" i="4"/>
  <c r="AI25" i="4"/>
  <c r="U25" i="4"/>
  <c r="BE25" i="4"/>
  <c r="C25" i="4"/>
  <c r="CW25" i="4"/>
  <c r="BO25" i="4"/>
  <c r="AW25" i="4"/>
  <c r="CH25" i="4"/>
  <c r="AG25" i="4"/>
  <c r="BR25" i="4"/>
  <c r="AN25" i="4"/>
  <c r="CK25" i="4"/>
  <c r="CL25" i="4"/>
  <c r="AZ25" i="4"/>
  <c r="AO25" i="4"/>
  <c r="J25" i="4"/>
  <c r="BM25" i="4"/>
  <c r="Y25" i="4"/>
  <c r="CO25" i="4"/>
  <c r="G25" i="4"/>
  <c r="CG25" i="4"/>
  <c r="Q25" i="4"/>
  <c r="CS25" i="4"/>
  <c r="CZ17" i="4"/>
  <c r="BY25" i="4"/>
  <c r="BQ25" i="4"/>
  <c r="CP25" i="4"/>
  <c r="V25" i="4"/>
  <c r="CU25" i="4"/>
  <c r="F25" i="4"/>
  <c r="BW25" i="4"/>
  <c r="BN25" i="4"/>
  <c r="BG25" i="4"/>
  <c r="AX25" i="4"/>
  <c r="CX25" i="4"/>
  <c r="M25" i="4"/>
  <c r="E25" i="4"/>
  <c r="AK25" i="4"/>
  <c r="X25" i="4"/>
  <c r="N25" i="4"/>
  <c r="T25" i="4"/>
  <c r="AJ25" i="4"/>
  <c r="AD25" i="4"/>
  <c r="H25" i="4"/>
  <c r="L25" i="4"/>
  <c r="F27" i="17"/>
  <c r="G13" i="17" s="1"/>
  <c r="C25" i="5"/>
  <c r="G11" i="7"/>
  <c r="CZ24" i="4"/>
  <c r="CN25" i="4"/>
  <c r="CZ13" i="4"/>
  <c r="E20" i="7"/>
  <c r="BX25" i="4"/>
  <c r="G19" i="7"/>
  <c r="BH25" i="4"/>
  <c r="AR25" i="4"/>
  <c r="L129" i="19"/>
  <c r="AB25" i="4"/>
  <c r="H21" i="17"/>
  <c r="G23" i="17"/>
  <c r="G15" i="17"/>
  <c r="G7" i="17"/>
  <c r="H15" i="17"/>
  <c r="H18" i="17"/>
  <c r="G9" i="17"/>
  <c r="G26" i="17"/>
  <c r="H23" i="17"/>
  <c r="G6" i="17"/>
  <c r="G10" i="17"/>
  <c r="H12" i="17"/>
  <c r="H24" i="17"/>
  <c r="G25" i="17"/>
  <c r="B25" i="5"/>
  <c r="D25" i="5"/>
  <c r="CZ25" i="4" l="1"/>
  <c r="H5" i="17"/>
  <c r="G21" i="17"/>
  <c r="I21" i="17" s="1"/>
  <c r="G27" i="17"/>
  <c r="G20" i="17"/>
  <c r="H13" i="17"/>
  <c r="I13" i="17" s="1"/>
  <c r="H16" i="17"/>
  <c r="G20" i="7"/>
  <c r="I12" i="7" s="1"/>
  <c r="C12" i="7" s="1"/>
  <c r="B33" i="7" s="1"/>
  <c r="G8" i="17"/>
  <c r="G16" i="17"/>
  <c r="I16" i="17" s="1"/>
  <c r="H25" i="17"/>
  <c r="H26" i="17"/>
  <c r="H20" i="17"/>
  <c r="H8" i="17"/>
  <c r="G18" i="17"/>
  <c r="I18" i="17" s="1"/>
  <c r="H19" i="17"/>
  <c r="H7" i="17"/>
  <c r="I7" i="17" s="1"/>
  <c r="G14" i="17"/>
  <c r="H17" i="17"/>
  <c r="G12" i="17"/>
  <c r="I12" i="17" s="1"/>
  <c r="H14" i="17"/>
  <c r="G22" i="17"/>
  <c r="G24" i="17"/>
  <c r="I24" i="17" s="1"/>
  <c r="H10" i="17"/>
  <c r="G17" i="17"/>
  <c r="H22" i="17"/>
  <c r="H11" i="17"/>
  <c r="H6" i="17"/>
  <c r="I6" i="17" s="1"/>
  <c r="I8" i="7"/>
  <c r="C8" i="7" s="1"/>
  <c r="B29" i="7" s="1"/>
  <c r="I15" i="7"/>
  <c r="C15" i="7" s="1"/>
  <c r="B36" i="7" s="1"/>
  <c r="I5" i="7"/>
  <c r="C5" i="7" s="1"/>
  <c r="B26" i="7" s="1"/>
  <c r="H4" i="7"/>
  <c r="B4" i="7" s="1"/>
  <c r="I10" i="7"/>
  <c r="C10" i="7" s="1"/>
  <c r="B31" i="7" s="1"/>
  <c r="H18" i="7"/>
  <c r="B18" i="7" s="1"/>
  <c r="I2" i="7"/>
  <c r="C2" i="7" s="1"/>
  <c r="B23" i="7" s="1"/>
  <c r="I4" i="7"/>
  <c r="C4" i="7" s="1"/>
  <c r="B25" i="7" s="1"/>
  <c r="H5" i="7"/>
  <c r="B5" i="7" s="1"/>
  <c r="H16" i="7"/>
  <c r="B16" i="7" s="1"/>
  <c r="I3" i="7"/>
  <c r="C3" i="7" s="1"/>
  <c r="B24" i="7" s="1"/>
  <c r="H12" i="7"/>
  <c r="B12" i="7" s="1"/>
  <c r="H10" i="7"/>
  <c r="B10" i="7" s="1"/>
  <c r="H7" i="7"/>
  <c r="B7" i="7" s="1"/>
  <c r="H11" i="7"/>
  <c r="B11" i="7" s="1"/>
  <c r="I19" i="7"/>
  <c r="C19" i="7" s="1"/>
  <c r="B40" i="7" s="1"/>
  <c r="I20" i="7"/>
  <c r="H19" i="7"/>
  <c r="B19" i="7" s="1"/>
  <c r="H3" i="7"/>
  <c r="B3" i="7" s="1"/>
  <c r="H9" i="7"/>
  <c r="B9" i="7" s="1"/>
  <c r="H17" i="7"/>
  <c r="B17" i="7" s="1"/>
  <c r="H2" i="7"/>
  <c r="B2" i="7" s="1"/>
  <c r="H20" i="7"/>
  <c r="I23" i="17"/>
  <c r="H27" i="17"/>
  <c r="G5" i="17"/>
  <c r="I5" i="17" s="1"/>
  <c r="H9" i="17"/>
  <c r="I9" i="17" s="1"/>
  <c r="G11" i="17"/>
  <c r="G19" i="17"/>
  <c r="I10" i="17"/>
  <c r="I15" i="17"/>
  <c r="I25" i="17"/>
  <c r="I26" i="17"/>
  <c r="I20" i="17" l="1"/>
  <c r="I11" i="17"/>
  <c r="I9" i="7"/>
  <c r="C9" i="7" s="1"/>
  <c r="B30" i="7" s="1"/>
  <c r="I7" i="7"/>
  <c r="C7" i="7" s="1"/>
  <c r="B28" i="7" s="1"/>
  <c r="H13" i="7"/>
  <c r="B13" i="7" s="1"/>
  <c r="H15" i="7"/>
  <c r="B15" i="7" s="1"/>
  <c r="I11" i="7"/>
  <c r="C11" i="7" s="1"/>
  <c r="B32" i="7" s="1"/>
  <c r="I22" i="17"/>
  <c r="H14" i="7"/>
  <c r="B14" i="7" s="1"/>
  <c r="I18" i="7"/>
  <c r="C18" i="7" s="1"/>
  <c r="B39" i="7" s="1"/>
  <c r="I13" i="7"/>
  <c r="C13" i="7" s="1"/>
  <c r="B34" i="7" s="1"/>
  <c r="I6" i="7"/>
  <c r="C6" i="7" s="1"/>
  <c r="B27" i="7" s="1"/>
  <c r="I17" i="7"/>
  <c r="C17" i="7" s="1"/>
  <c r="B38" i="7" s="1"/>
  <c r="H6" i="7"/>
  <c r="B6" i="7" s="1"/>
  <c r="I16" i="7"/>
  <c r="C16" i="7" s="1"/>
  <c r="B37" i="7" s="1"/>
  <c r="I17" i="17"/>
  <c r="H8" i="7"/>
  <c r="B8" i="7" s="1"/>
  <c r="I14" i="7"/>
  <c r="C14" i="7" s="1"/>
  <c r="B35" i="7" s="1"/>
  <c r="I14" i="17"/>
  <c r="I19" i="17"/>
  <c r="I8" i="17"/>
  <c r="I27" i="17" s="1"/>
</calcChain>
</file>

<file path=xl/sharedStrings.xml><?xml version="1.0" encoding="utf-8"?>
<sst xmlns="http://schemas.openxmlformats.org/spreadsheetml/2006/main" count="1002" uniqueCount="502">
  <si>
    <t>จังหวัดภูเก็ต</t>
  </si>
  <si>
    <t>ตำบลเกาะแก้ว</t>
  </si>
  <si>
    <t>ตำบลฉลอง</t>
  </si>
  <si>
    <t>ตำบลกมลา</t>
  </si>
  <si>
    <t>ตำบลเทพกระษัตรี</t>
  </si>
  <si>
    <t>ตำบลศรีสุนทร</t>
  </si>
  <si>
    <t>ตำบลเชิงทะเล</t>
  </si>
  <si>
    <t>ตำบลป่าคลอก</t>
  </si>
  <si>
    <t>ตำบลไม้ขาว</t>
  </si>
  <si>
    <t>ตำบลสาคู</t>
  </si>
  <si>
    <t>ตำบลตลาดใหญ่</t>
  </si>
  <si>
    <t>ตำบลตลาดเหนือ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</si>
  <si>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</si>
  <si>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</si>
  <si>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</si>
  <si>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</si>
  <si>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</si>
  <si>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</si>
  <si>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</si>
  <si>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</si>
  <si>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</si>
  <si>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</si>
  <si>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</si>
  <si>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</si>
  <si>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หญิง</t>
  </si>
  <si>
    <t>รวมอำเภอเมืองภูเก็ต</t>
  </si>
  <si>
    <t>รวมอำเภอกะทู้</t>
  </si>
  <si>
    <t>รวมอำเภอถลาง</t>
  </si>
  <si>
    <t>รวมจังหวัดภูเก็ต</t>
  </si>
  <si>
    <t xml:space="preserve"> &lt; 1 ปี</t>
  </si>
  <si>
    <t>13 ปี</t>
  </si>
  <si>
    <t>99 ปี</t>
  </si>
  <si>
    <t>100 ปี</t>
  </si>
  <si>
    <t>&gt;100 ปี</t>
  </si>
  <si>
    <t>98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</si>
  <si>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</si>
  <si>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</si>
  <si>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</si>
  <si>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</si>
  <si>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</si>
  <si>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</si>
  <si>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</si>
  <si>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</si>
  <si>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</si>
  <si>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</si>
  <si>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</si>
  <si>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</si>
  <si>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</si>
  <si>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</si>
  <si>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</si>
  <si>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</si>
  <si>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</si>
  <si>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</si>
  <si>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</si>
  <si>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</si>
  <si>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</si>
  <si>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</si>
  <si>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</si>
  <si>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</si>
  <si>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</si>
  <si>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</si>
  <si>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</si>
  <si>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</si>
  <si>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</si>
  <si>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</si>
  <si>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</si>
  <si>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</si>
  <si>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</si>
  <si>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</si>
  <si>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</si>
  <si>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</si>
  <si>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</si>
  <si>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</si>
  <si>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</si>
  <si>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</si>
  <si>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</si>
  <si>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</si>
  <si>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</si>
  <si>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</si>
  <si>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</si>
  <si>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</si>
  <si>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</si>
  <si>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</si>
  <si>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</si>
  <si>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</si>
  <si>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</si>
  <si>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</si>
  <si>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</si>
  <si>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</si>
  <si>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</si>
  <si>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</si>
  <si>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</si>
  <si>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</si>
  <si>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</si>
  <si>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</si>
  <si>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</si>
  <si>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</si>
  <si>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</si>
  <si>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</si>
  <si>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</si>
  <si>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</si>
  <si>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</si>
  <si>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</si>
  <si>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</si>
  <si>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</si>
  <si>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</si>
  <si>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</si>
  <si>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</si>
  <si>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</si>
  <si>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</si>
  <si>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</si>
  <si>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</si>
  <si>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</si>
  <si>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</si>
  <si>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</si>
  <si>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</si>
  <si>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</si>
  <si>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</si>
  <si>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</si>
  <si>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รวม</t>
  </si>
  <si>
    <t>ชาย</t>
  </si>
  <si>
    <t>หลังคาเรือน</t>
  </si>
  <si>
    <t>อำเภอเมืองภูเก็ต</t>
  </si>
  <si>
    <t>อำเภอกะทู้</t>
  </si>
  <si>
    <t>อำเภอถลาง</t>
  </si>
  <si>
    <t>ตำบลวิชิต</t>
  </si>
  <si>
    <t>ตำบลราไวย์</t>
  </si>
  <si>
    <t>ตำบลรัษฎา</t>
  </si>
  <si>
    <t>ตำบลกะทู้</t>
  </si>
  <si>
    <t>ตำบลกะรน</t>
  </si>
  <si>
    <t>ตำบลป่าตอง</t>
  </si>
  <si>
    <t>ตำบล</t>
  </si>
  <si>
    <t>กลุ่มอายุ</t>
  </si>
  <si>
    <t>ร้อยละ</t>
  </si>
  <si>
    <t>0 – 4 ปี</t>
  </si>
  <si>
    <t>5 – 9 ปี</t>
  </si>
  <si>
    <t>10 – 14 ปี</t>
  </si>
  <si>
    <t>15 – 19 ปี</t>
  </si>
  <si>
    <t>20 – 24 ปี</t>
  </si>
  <si>
    <t>25 – 29 ปี</t>
  </si>
  <si>
    <t>30 – 34 ปี</t>
  </si>
  <si>
    <t>35 – 39 ปี</t>
  </si>
  <si>
    <t>40 – 44 ปี</t>
  </si>
  <si>
    <t>45 – 49 ปี</t>
  </si>
  <si>
    <t>50 – 54 ปี</t>
  </si>
  <si>
    <t>55 – 59 ปี</t>
  </si>
  <si>
    <t>60 – 64 ปี</t>
  </si>
  <si>
    <t>65 – 69 ปี</t>
  </si>
  <si>
    <t>70 – 74 ปี</t>
  </si>
  <si>
    <t>75 – 79 ปี</t>
  </si>
  <si>
    <t>80 – 84 ปี</t>
  </si>
  <si>
    <t>&gt; 84 ปี +</t>
  </si>
  <si>
    <t>&lt;1 ปี</t>
  </si>
  <si>
    <t>1 – 4 ปี</t>
  </si>
  <si>
    <t>85 - 89 ปี</t>
  </si>
  <si>
    <t>90 - 94 ปี</t>
  </si>
  <si>
    <t>95 - 99 ปี</t>
  </si>
  <si>
    <t>100+ ปี</t>
  </si>
  <si>
    <t>ปีเดือน</t>
  </si>
  <si>
    <t>รหัสจังหวัด</t>
  </si>
  <si>
    <t>ชื่อจังหวัด</t>
  </si>
  <si>
    <t>รหัสสำนักทะเบียน</t>
  </si>
  <si>
    <t>ชื่อสำนักทะเบียน</t>
  </si>
  <si>
    <t>รหัสตำบล</t>
  </si>
  <si>
    <t>ชื่อตำบล</t>
  </si>
  <si>
    <t>รหัสหมู่บ้าน</t>
  </si>
  <si>
    <t>ชื่อหมู่บ้าน</t>
  </si>
  <si>
    <t>ชาย &lt; 1 ปี</t>
  </si>
  <si>
    <t>หญิง &lt; 1 ปี</t>
  </si>
  <si>
    <t>ชาย 1 ปี</t>
  </si>
  <si>
    <t>หญิง 1 ปี</t>
  </si>
  <si>
    <t>ชาย 2 ปี</t>
  </si>
  <si>
    <t>หญิง 2 ปี</t>
  </si>
  <si>
    <t>ชาย 3 ปี</t>
  </si>
  <si>
    <t>หญิง 3 ปี</t>
  </si>
  <si>
    <t>ชาย 4 ปี</t>
  </si>
  <si>
    <t>หญิง 4 ปี</t>
  </si>
  <si>
    <t>ชาย 5 ปี</t>
  </si>
  <si>
    <t>หญิง 5 ปี</t>
  </si>
  <si>
    <t>ชาย 6 ปี</t>
  </si>
  <si>
    <t>หญิง 6 ปี</t>
  </si>
  <si>
    <t>ชาย 7 ปี</t>
  </si>
  <si>
    <t>หญิง 7 ปี</t>
  </si>
  <si>
    <t>ชาย 8 ปี</t>
  </si>
  <si>
    <t>หญิง 8 ปี</t>
  </si>
  <si>
    <t>ชาย 9 ปี</t>
  </si>
  <si>
    <t>หญิง 9 ปี</t>
  </si>
  <si>
    <t>ชาย 10 ปี</t>
  </si>
  <si>
    <t>หญิง 10 ปี</t>
  </si>
  <si>
    <t>ชาย 11 ปี</t>
  </si>
  <si>
    <t>หญิง 11 ปี</t>
  </si>
  <si>
    <t>ชาย 12 ปี</t>
  </si>
  <si>
    <t>หญิง 12 ปี</t>
  </si>
  <si>
    <t>ชาย 13 ปี</t>
  </si>
  <si>
    <t>หญิง 13 ปี</t>
  </si>
  <si>
    <t>ชาย 14 ปี</t>
  </si>
  <si>
    <t>หญิง 14 ปี</t>
  </si>
  <si>
    <t>ชาย 15 ปี</t>
  </si>
  <si>
    <t>หญิง 15 ปี</t>
  </si>
  <si>
    <t>ชาย 16 ปี</t>
  </si>
  <si>
    <t>หญิง 16 ปี</t>
  </si>
  <si>
    <t>ชาย 17 ปี</t>
  </si>
  <si>
    <t>หญิง 17 ปี</t>
  </si>
  <si>
    <t>ชาย 18 ปี</t>
  </si>
  <si>
    <t>หญิง 18 ปี</t>
  </si>
  <si>
    <t>ชาย 19 ปี</t>
  </si>
  <si>
    <t>หญิง 19 ปี</t>
  </si>
  <si>
    <t>ชาย 20 ปี</t>
  </si>
  <si>
    <t>หญิง 20 ปี</t>
  </si>
  <si>
    <t>ชาย 21 ปี</t>
  </si>
  <si>
    <t>หญิง 21 ปี</t>
  </si>
  <si>
    <t>ชาย 22 ปี</t>
  </si>
  <si>
    <t>หญิง 22 ปี</t>
  </si>
  <si>
    <t>ชาย 23 ปี</t>
  </si>
  <si>
    <t>หญิง 23 ปี</t>
  </si>
  <si>
    <t>ชาย 24 ปี</t>
  </si>
  <si>
    <t>หญิง 24 ปี</t>
  </si>
  <si>
    <t>ชาย 25 ปี</t>
  </si>
  <si>
    <t>หญิง 25 ปี</t>
  </si>
  <si>
    <t>ชาย 26 ปี</t>
  </si>
  <si>
    <t>หญิง 26 ปี</t>
  </si>
  <si>
    <t>ชาย 27 ปี</t>
  </si>
  <si>
    <t>หญิง 27 ปี</t>
  </si>
  <si>
    <t>ชาย 28 ปี</t>
  </si>
  <si>
    <t>หญิง 28 ปี</t>
  </si>
  <si>
    <t>ชาย 29 ปี</t>
  </si>
  <si>
    <t>หญิง 29 ปี</t>
  </si>
  <si>
    <t>ชาย 30 ปี</t>
  </si>
  <si>
    <t>หญิง 30 ปี</t>
  </si>
  <si>
    <t>ชาย 31 ปี</t>
  </si>
  <si>
    <t>หญิง 31 ปี</t>
  </si>
  <si>
    <t>ชาย 32 ปี</t>
  </si>
  <si>
    <t>หญิง 32 ปี</t>
  </si>
  <si>
    <t>ชาย 33 ปี</t>
  </si>
  <si>
    <t>หญิง 33 ปี</t>
  </si>
  <si>
    <t>ชาย 34 ปี</t>
  </si>
  <si>
    <t>หญิง 34 ปี</t>
  </si>
  <si>
    <t>ชาย 35 ปี</t>
  </si>
  <si>
    <t>หญิง 35 ปี</t>
  </si>
  <si>
    <t>ชาย 36 ปี</t>
  </si>
  <si>
    <t>หญิง 36 ปี</t>
  </si>
  <si>
    <t>ชาย 37 ปี</t>
  </si>
  <si>
    <t>หญิง 37 ปี</t>
  </si>
  <si>
    <t>ชาย 38 ปี</t>
  </si>
  <si>
    <t>หญิง 38 ปี</t>
  </si>
  <si>
    <t>ชาย 39 ปี</t>
  </si>
  <si>
    <t>หญิง 39 ปี</t>
  </si>
  <si>
    <t>ชาย 40 ปี</t>
  </si>
  <si>
    <t>หญิง 40 ปี</t>
  </si>
  <si>
    <t>ชาย 41 ปี</t>
  </si>
  <si>
    <t>หญิง 41 ปี</t>
  </si>
  <si>
    <t>ชาย 42 ปี</t>
  </si>
  <si>
    <t>หญิง 42 ปี</t>
  </si>
  <si>
    <t>ชาย 43 ปี</t>
  </si>
  <si>
    <t>หญิง 43 ปี</t>
  </si>
  <si>
    <t>ชาย 44 ปี</t>
  </si>
  <si>
    <t>หญิง 44 ปี</t>
  </si>
  <si>
    <t>ชาย 45 ปี</t>
  </si>
  <si>
    <t>หญิง 45 ปี</t>
  </si>
  <si>
    <t>ชาย 46 ปี</t>
  </si>
  <si>
    <t>หญิง 46 ปี</t>
  </si>
  <si>
    <t>ชาย 47 ปี</t>
  </si>
  <si>
    <t>หญิง 47 ปี</t>
  </si>
  <si>
    <t>ชาย 48 ปี</t>
  </si>
  <si>
    <t>หญิง 48 ปี</t>
  </si>
  <si>
    <t>ชาย 49 ปี</t>
  </si>
  <si>
    <t>หญิง 49 ปี</t>
  </si>
  <si>
    <t>ชาย 50 ปี</t>
  </si>
  <si>
    <t>หญิง 50 ปี</t>
  </si>
  <si>
    <t>ชาย 51 ปี</t>
  </si>
  <si>
    <t>หญิง 51 ปี</t>
  </si>
  <si>
    <t>ชาย 52 ปี</t>
  </si>
  <si>
    <t>หญิง 52 ปี</t>
  </si>
  <si>
    <t>ชาย 53 ปี</t>
  </si>
  <si>
    <t>หญิง 53 ปี</t>
  </si>
  <si>
    <t>ชาย 54 ปี</t>
  </si>
  <si>
    <t>หญิง 54 ปี</t>
  </si>
  <si>
    <t>ชาย 55 ปี</t>
  </si>
  <si>
    <t>หญิง 55 ปี</t>
  </si>
  <si>
    <t>ชาย 56 ปี</t>
  </si>
  <si>
    <t>หญิง 56 ปี</t>
  </si>
  <si>
    <t>ชาย 57 ปี</t>
  </si>
  <si>
    <t>หญิง 57 ปี</t>
  </si>
  <si>
    <t>ชาย 58 ปี</t>
  </si>
  <si>
    <t>หญิง 58 ปี</t>
  </si>
  <si>
    <t>ชาย 59 ปี</t>
  </si>
  <si>
    <t>หญิง 59 ปี</t>
  </si>
  <si>
    <t>ชาย 60 ปี</t>
  </si>
  <si>
    <t>หญิง 60 ปี</t>
  </si>
  <si>
    <t>ชาย 61 ปี</t>
  </si>
  <si>
    <t>หญิง 61 ปี</t>
  </si>
  <si>
    <t>ชาย 62 ปี</t>
  </si>
  <si>
    <t>หญิง 62 ปี</t>
  </si>
  <si>
    <t>ชาย 63 ปี</t>
  </si>
  <si>
    <t>หญิง 63 ปี</t>
  </si>
  <si>
    <t>ชาย 64 ปี</t>
  </si>
  <si>
    <t>หญิง 64 ปี</t>
  </si>
  <si>
    <t>ชาย 65 ปี</t>
  </si>
  <si>
    <t>หญิง 65 ปี</t>
  </si>
  <si>
    <t>ชาย 66 ปี</t>
  </si>
  <si>
    <t>หญิง 66 ปี</t>
  </si>
  <si>
    <t>ชาย 67 ปี</t>
  </si>
  <si>
    <t>หญิง 67 ปี</t>
  </si>
  <si>
    <t>ชาย 68 ปี</t>
  </si>
  <si>
    <t>หญิง 68 ปี</t>
  </si>
  <si>
    <t>ชาย 69 ปี</t>
  </si>
  <si>
    <t>หญิง 69 ปี</t>
  </si>
  <si>
    <t>ชาย 70 ปี</t>
  </si>
  <si>
    <t>หญิง 70 ปี</t>
  </si>
  <si>
    <t>ชาย 71 ปี</t>
  </si>
  <si>
    <t>หญิง 71 ปี</t>
  </si>
  <si>
    <t>ชาย 72 ปี</t>
  </si>
  <si>
    <t>หญิง 72 ปี</t>
  </si>
  <si>
    <t>ชาย 73 ปี</t>
  </si>
  <si>
    <t>หญิง 73 ปี</t>
  </si>
  <si>
    <t>ชาย 74 ปี</t>
  </si>
  <si>
    <t>หญิง 74 ปี</t>
  </si>
  <si>
    <t>ชาย 75 ปี</t>
  </si>
  <si>
    <t>หญิง 75 ปี</t>
  </si>
  <si>
    <t>ชาย 76 ปี</t>
  </si>
  <si>
    <t>หญิง 76 ปี</t>
  </si>
  <si>
    <t>ชาย 77 ปี</t>
  </si>
  <si>
    <t>หญิง 77 ปี</t>
  </si>
  <si>
    <t>ชาย 78 ปี</t>
  </si>
  <si>
    <t>หญิง 78 ปี</t>
  </si>
  <si>
    <t>ชาย 79 ปี</t>
  </si>
  <si>
    <t>หญิง 79 ปี</t>
  </si>
  <si>
    <t>ชาย 80 ปี</t>
  </si>
  <si>
    <t>หญิง 80 ปี</t>
  </si>
  <si>
    <t>ชาย 81 ปี</t>
  </si>
  <si>
    <t>หญิง 81 ปี</t>
  </si>
  <si>
    <t>ชาย 82 ปี</t>
  </si>
  <si>
    <t>หญิง 82 ปี</t>
  </si>
  <si>
    <t>ชาย 83 ปี</t>
  </si>
  <si>
    <t>หญิง 83 ปี</t>
  </si>
  <si>
    <t>ชาย 84 ปี</t>
  </si>
  <si>
    <t>หญิง 84 ปี</t>
  </si>
  <si>
    <t>ชาย 85 ปี</t>
  </si>
  <si>
    <t>หญิง 85 ปี</t>
  </si>
  <si>
    <t>ชาย 86 ปี</t>
  </si>
  <si>
    <t>หญิง 86 ปี</t>
  </si>
  <si>
    <t>ชาย 87 ปี</t>
  </si>
  <si>
    <t>หญิง 87 ปี</t>
  </si>
  <si>
    <t>ชาย 88 ปี</t>
  </si>
  <si>
    <t>หญิง 88 ปี</t>
  </si>
  <si>
    <t>ชาย 89 ปี</t>
  </si>
  <si>
    <t>หญิง 89 ปี</t>
  </si>
  <si>
    <t>ชาย 90 ปี</t>
  </si>
  <si>
    <t>หญิง 90 ปี</t>
  </si>
  <si>
    <t>ชาย 91 ปี</t>
  </si>
  <si>
    <t>หญิง 91 ปี</t>
  </si>
  <si>
    <t>ชาย 92 ปี</t>
  </si>
  <si>
    <t>หญิง 92 ปี</t>
  </si>
  <si>
    <t>ชาย 93 ปี</t>
  </si>
  <si>
    <t>หญิง 93 ปี</t>
  </si>
  <si>
    <t>ชาย 94 ปี</t>
  </si>
  <si>
    <t>หญิง 94 ปี</t>
  </si>
  <si>
    <t>ชาย 95 ปี</t>
  </si>
  <si>
    <t>หญิง 95 ปี</t>
  </si>
  <si>
    <t>ชาย 96 ปี</t>
  </si>
  <si>
    <t>หญิง 96 ปี</t>
  </si>
  <si>
    <t>ชาย 97 ปี</t>
  </si>
  <si>
    <t>หญิง 97 ปี</t>
  </si>
  <si>
    <t>ชาย 98 ปี</t>
  </si>
  <si>
    <t>หญิง 98 ปี</t>
  </si>
  <si>
    <t>ชาย 99 ปี</t>
  </si>
  <si>
    <t>หญิง 99 ปี</t>
  </si>
  <si>
    <t>ชาย 100 ปี</t>
  </si>
  <si>
    <t>หญิง 100 ปี</t>
  </si>
  <si>
    <t>ชาย &gt; 100 ปี</t>
  </si>
  <si>
    <t>หญิง &gt; 100 ปี</t>
  </si>
  <si>
    <t>บางฆ่าเหลา</t>
  </si>
  <si>
    <t>ในทอน</t>
  </si>
  <si>
    <t>สาคู</t>
  </si>
  <si>
    <t>ตรอกม่วง</t>
  </si>
  <si>
    <t>ในยาง</t>
  </si>
  <si>
    <t>หยิด</t>
  </si>
  <si>
    <t>บ่อไทร</t>
  </si>
  <si>
    <t>ท่าฉัตรไชย</t>
  </si>
  <si>
    <t>ไม้ขาว</t>
  </si>
  <si>
    <t>สวนมะพร้าว</t>
  </si>
  <si>
    <t>คอเอน</t>
  </si>
  <si>
    <t>หมากปรก</t>
  </si>
  <si>
    <t>อ่าวกุ้ง</t>
  </si>
  <si>
    <t>บางลา</t>
  </si>
  <si>
    <t>ยามู</t>
  </si>
  <si>
    <t>อ่าวปอ</t>
  </si>
  <si>
    <t>เกาะนาคา</t>
  </si>
  <si>
    <t>พารา</t>
  </si>
  <si>
    <t>บางโรง บ้านบางแป</t>
  </si>
  <si>
    <t>ป่าคลอก</t>
  </si>
  <si>
    <t>ผักฉีด</t>
  </si>
  <si>
    <t>โคกโตนด</t>
  </si>
  <si>
    <t>บางเทานอก</t>
  </si>
  <si>
    <t>ป่าสัก</t>
  </si>
  <si>
    <t>หาดสุรินทร์</t>
  </si>
  <si>
    <t>บางเทา</t>
  </si>
  <si>
    <t>เชิงทะเล</t>
  </si>
  <si>
    <t>เทศบาลตำบลเชิงทะเล</t>
  </si>
  <si>
    <t>พอนหัวหาร</t>
  </si>
  <si>
    <t>ม่าหนิก</t>
  </si>
  <si>
    <t>ยา</t>
  </si>
  <si>
    <t>ลิพอนใต้</t>
  </si>
  <si>
    <t>บางโจ</t>
  </si>
  <si>
    <t>ท่าเรือ</t>
  </si>
  <si>
    <t>ลิพอนบางกอก</t>
  </si>
  <si>
    <t>ลิพอน</t>
  </si>
  <si>
    <t>ควน</t>
  </si>
  <si>
    <t>ท่ามะพร้าว</t>
  </si>
  <si>
    <t>ป่าครองชีพ</t>
  </si>
  <si>
    <t>พรุสมภาร</t>
  </si>
  <si>
    <t>นาใน</t>
  </si>
  <si>
    <t>เทศบาลตำบลเทพกระษัตรี</t>
  </si>
  <si>
    <t>แหลมทราย</t>
  </si>
  <si>
    <t>เมืองใหม่</t>
  </si>
  <si>
    <t>ดอน</t>
  </si>
  <si>
    <t>เหรียง</t>
  </si>
  <si>
    <t>แขนน</t>
  </si>
  <si>
    <t>ตะเคียน</t>
  </si>
  <si>
    <t>เทพกระษัตรี</t>
  </si>
  <si>
    <t>นาคา</t>
  </si>
  <si>
    <t>หัวควน</t>
  </si>
  <si>
    <t>กมลา บ้านกลาง</t>
  </si>
  <si>
    <t>โคกยาง บ้านนาคาเค</t>
  </si>
  <si>
    <t>เหนือ</t>
  </si>
  <si>
    <t>บางหวาน</t>
  </si>
  <si>
    <t>กมลา</t>
  </si>
  <si>
    <t>เทศบาลเมืองป่าตอง</t>
  </si>
  <si>
    <t>นาใน*</t>
  </si>
  <si>
    <t>ไสน้ำเย็น*</t>
  </si>
  <si>
    <t>มอญ*</t>
  </si>
  <si>
    <t>โคกขาม,ชายวัด*</t>
  </si>
  <si>
    <t>ป่าตอง</t>
  </si>
  <si>
    <t>ทุ่งทอง</t>
  </si>
  <si>
    <t>เทศบาลเมืองกะทู้</t>
  </si>
  <si>
    <t>สี่กอ บ้านเหนือ บ้านน้ำตก</t>
  </si>
  <si>
    <t>ไม้เรียบ</t>
  </si>
  <si>
    <t>กะทู้</t>
  </si>
  <si>
    <t>เก็ตโฮ่</t>
  </si>
  <si>
    <t>เทศบาลตำบลกะรน</t>
  </si>
  <si>
    <t>คอกช้าง</t>
  </si>
  <si>
    <t>กะตะ</t>
  </si>
  <si>
    <t>กะรน</t>
  </si>
  <si>
    <t>เทศบาลตำบลราไวย์</t>
  </si>
  <si>
    <t>ใสยวน</t>
  </si>
  <si>
    <t>แหลมพรหมเทพ</t>
  </si>
  <si>
    <t>ห้าแยก</t>
  </si>
  <si>
    <t>บางคณฑี</t>
  </si>
  <si>
    <t>เกาะโหลน</t>
  </si>
  <si>
    <t>หาดราไวย์</t>
  </si>
  <si>
    <t>ราไวย์</t>
  </si>
  <si>
    <t>ยอดเสน่ห์</t>
  </si>
  <si>
    <t>โคกทราย</t>
  </si>
  <si>
    <t>วัดใหม่</t>
  </si>
  <si>
    <t>ฉลอง</t>
  </si>
  <si>
    <t>นากก</t>
  </si>
  <si>
    <t>นาใหญ่</t>
  </si>
  <si>
    <t>ป่าไล่</t>
  </si>
  <si>
    <t>บนสวน</t>
  </si>
  <si>
    <t>เขาน้อย</t>
  </si>
  <si>
    <t>เทศบาลตำบลวิชิต</t>
  </si>
  <si>
    <t>ท่าแครงบน</t>
  </si>
  <si>
    <t>แหลมพันวา</t>
  </si>
  <si>
    <t>อ่าวมะขาม</t>
  </si>
  <si>
    <t>บ่อแร่</t>
  </si>
  <si>
    <t>ชิดเชี่ยว</t>
  </si>
  <si>
    <t>ระเงง</t>
  </si>
  <si>
    <t>ตีนเขา</t>
  </si>
  <si>
    <t>แหลมชั่น</t>
  </si>
  <si>
    <t>นาบอนใต้</t>
  </si>
  <si>
    <t>วิชิต</t>
  </si>
  <si>
    <t>เทศบาลตำบลรัษฎา</t>
  </si>
  <si>
    <t>ท่าเรือใหม่</t>
  </si>
  <si>
    <t>ลักกงษี</t>
  </si>
  <si>
    <t>ทุ่งคาพะเนียงแตก</t>
  </si>
  <si>
    <t>แหลมตุ๊กแก</t>
  </si>
  <si>
    <t>กู้กู</t>
  </si>
  <si>
    <t>บางชีเหล้า</t>
  </si>
  <si>
    <t>เกาะสิเหร่</t>
  </si>
  <si>
    <t>รัษฎา</t>
  </si>
  <si>
    <t>แหลมหิน</t>
  </si>
  <si>
    <t>เกาะมะพร้าว</t>
  </si>
  <si>
    <t>เกาะแก้ว</t>
  </si>
  <si>
    <t>บางเหนียว</t>
  </si>
  <si>
    <t>บางคู</t>
  </si>
  <si>
    <t>สะปำ</t>
  </si>
  <si>
    <t>เทศบาลนครภูเก็ต</t>
  </si>
  <si>
    <t>ตลาดเหนือ</t>
  </si>
  <si>
    <t>ตลาดใหญ่</t>
  </si>
  <si>
    <t>จังหวัดภูเก็ต  ชาย</t>
  </si>
  <si>
    <t>ชายทั้งหมด</t>
  </si>
  <si>
    <t>หญิงทั้งหมด</t>
  </si>
  <si>
    <t>﻿6407</t>
  </si>
  <si>
    <t>รวมทั้งหมด</t>
  </si>
  <si>
    <t>ปชก กค</t>
  </si>
  <si>
    <t>ประชากร ณ  กค. 2566</t>
  </si>
  <si>
    <t>หมายเหตุ จากฐานทะเบียนราษฎร์ กรมการปกครอง ณ 1 ก.ค. 66</t>
  </si>
  <si>
    <t>ปชก กค 66</t>
  </si>
  <si>
    <t xml:space="preserve">ประชากร ณ1 ก.ค 2566 (ชาย+หญิง) และจำนวนหลังคาเรือน  </t>
  </si>
  <si>
    <t>จำนวนประชากร จังหวัดภูเก็ต  ณ   ก.ค. 2566</t>
  </si>
  <si>
    <t xml:space="preserve">ประชากรแยกกลุ่มอายุ รายตำบล ณ  ก.ค. 2566 (รวม)   </t>
  </si>
  <si>
    <t>ประชากรแยกกลุ่มอายุ เพศชาย รายตำบ ณ  ก.ค.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</si>
</sst>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_(* #,##0.00_);_(* \(#,##0.00\);_(* &quot;-&quot;??_);_(@_)"/>
    <numFmt numFmtId="188" formatCode="_(* #,##0_);_(* \(#,##0\);_(* &quot;-&quot;??_);_(@_)"/>
    <numFmt numFmtId="189" formatCode="0.00000"/>
  </numFmts>
  <fonts count="38">
    <font>
      <sz val="10"/>
      <name val="Arial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b/>
      <sz val="11"/>
      <name val="Angsana New"/>
      <family val="1"/>
    </font>
    <font>
      <sz val="14"/>
      <name val="Angsana New"/>
      <family val="1"/>
    </font>
    <font>
      <sz val="11"/>
      <color theme="1"/>
      <name val="Tahoma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000000"/>
      <name val="Tahoma"/>
      <family val="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2"/>
      <name val="Kanit-Regular"/>
    </font>
    <font>
      <sz val="11"/>
      <name val="Arial"/>
      <family val="2"/>
    </font>
    <font>
      <sz val="10"/>
      <color rgb="FF000000"/>
      <name val="Tahoma"/>
      <family val="2"/>
      <scheme val="minor"/>
    </font>
    <font>
      <sz val="12"/>
      <color rgb="FFFF0000"/>
      <name val="Kanit-Regular"/>
    </font>
    <font>
      <b/>
      <sz val="12"/>
      <color rgb="FF0A0101"/>
      <name val="Arial"/>
      <family val="2"/>
    </font>
    <font>
      <b/>
      <sz val="20"/>
      <name val="TH SarabunPSK"/>
      <family val="2"/>
    </font>
  </fonts>
  <fills count="4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5">
    <xf numFmtId="0" fontId="0" fillId="0" borderId="0"/>
    <xf numFmtId="187" fontId="3" fillId="0" borderId="0" applyFont="0" applyFill="0" applyBorder="0" applyAlignment="0" applyProtection="0"/>
    <xf numFmtId="0" fontId="12" fillId="0" borderId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24" fillId="11" borderId="8" applyNumberFormat="0" applyAlignment="0" applyProtection="0"/>
    <xf numFmtId="0" fontId="25" fillId="11" borderId="7" applyNumberFormat="0" applyAlignment="0" applyProtection="0"/>
    <xf numFmtId="0" fontId="26" fillId="0" borderId="9" applyNumberFormat="0" applyFill="0" applyAlignment="0" applyProtection="0"/>
    <xf numFmtId="0" fontId="27" fillId="12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13" borderId="11" applyNumberFormat="0" applyFont="0" applyAlignment="0" applyProtection="0"/>
    <xf numFmtId="0" fontId="1" fillId="0" borderId="0"/>
    <xf numFmtId="0" fontId="1" fillId="13" borderId="11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68">
    <xf numFmtId="0" fontId="0" fillId="0" borderId="0" xfId="0"/>
    <xf numFmtId="0" fontId="5" fillId="0" borderId="0" xfId="0" applyFont="1"/>
    <xf numFmtId="3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/>
    <xf numFmtId="0" fontId="13" fillId="3" borderId="1" xfId="0" applyFont="1" applyFill="1" applyBorder="1" applyAlignment="1">
      <alignment horizontal="center"/>
    </xf>
    <xf numFmtId="3" fontId="13" fillId="3" borderId="1" xfId="0" applyNumberFormat="1" applyFont="1" applyFill="1" applyBorder="1"/>
    <xf numFmtId="0" fontId="6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5" fillId="5" borderId="1" xfId="0" applyFont="1" applyFill="1" applyBorder="1"/>
    <xf numFmtId="3" fontId="0" fillId="5" borderId="1" xfId="0" applyNumberFormat="1" applyFill="1" applyBorder="1"/>
    <xf numFmtId="0" fontId="5" fillId="6" borderId="1" xfId="0" applyFont="1" applyFill="1" applyBorder="1"/>
    <xf numFmtId="3" fontId="0" fillId="6" borderId="1" xfId="0" applyNumberFormat="1" applyFill="1" applyBorder="1"/>
    <xf numFmtId="0" fontId="3" fillId="0" borderId="1" xfId="0" applyFont="1" applyBorder="1"/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5" fillId="4" borderId="0" xfId="0" applyFont="1" applyFill="1"/>
    <xf numFmtId="3" fontId="5" fillId="5" borderId="1" xfId="0" applyNumberFormat="1" applyFont="1" applyFill="1" applyBorder="1"/>
    <xf numFmtId="3" fontId="5" fillId="6" borderId="1" xfId="0" applyNumberFormat="1" applyFont="1" applyFill="1" applyBorder="1"/>
    <xf numFmtId="0" fontId="15" fillId="0" borderId="3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188" fontId="9" fillId="0" borderId="1" xfId="1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3" fontId="32" fillId="0" borderId="0" xfId="0" applyNumberFormat="1" applyFont="1"/>
    <xf numFmtId="3" fontId="5" fillId="5" borderId="1" xfId="0" applyNumberFormat="1" applyFont="1" applyFill="1" applyBorder="1" applyAlignment="1">
      <alignment horizontal="right"/>
    </xf>
    <xf numFmtId="3" fontId="5" fillId="6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5" borderId="1" xfId="0" applyFill="1" applyBorder="1"/>
    <xf numFmtId="188" fontId="0" fillId="5" borderId="1" xfId="1" applyNumberFormat="1" applyFont="1" applyFill="1" applyBorder="1"/>
    <xf numFmtId="1" fontId="0" fillId="5" borderId="1" xfId="0" applyNumberFormat="1" applyFill="1" applyBorder="1"/>
    <xf numFmtId="1" fontId="0" fillId="0" borderId="1" xfId="0" applyNumberFormat="1" applyBorder="1"/>
    <xf numFmtId="188" fontId="0" fillId="0" borderId="1" xfId="1" applyNumberFormat="1" applyFont="1" applyFill="1" applyBorder="1"/>
    <xf numFmtId="188" fontId="0" fillId="0" borderId="0" xfId="1" applyNumberFormat="1" applyFont="1" applyFill="1" applyBorder="1"/>
    <xf numFmtId="189" fontId="0" fillId="0" borderId="0" xfId="0" applyNumberFormat="1"/>
    <xf numFmtId="0" fontId="5" fillId="0" borderId="1" xfId="0" applyFont="1" applyBorder="1" applyAlignment="1">
      <alignment horizontal="center"/>
    </xf>
    <xf numFmtId="0" fontId="3" fillId="0" borderId="0" xfId="0" applyFont="1"/>
    <xf numFmtId="188" fontId="33" fillId="38" borderId="0" xfId="0" applyNumberFormat="1" applyFont="1" applyFill="1"/>
    <xf numFmtId="0" fontId="15" fillId="0" borderId="2" xfId="0" applyFont="1" applyBorder="1" applyAlignment="1">
      <alignment wrapText="1"/>
    </xf>
    <xf numFmtId="0" fontId="34" fillId="0" borderId="13" xfId="0" applyFont="1" applyBorder="1" applyAlignment="1">
      <alignment wrapText="1"/>
    </xf>
    <xf numFmtId="0" fontId="34" fillId="0" borderId="14" xfId="0" applyFont="1" applyBorder="1" applyAlignment="1">
      <alignment wrapText="1"/>
    </xf>
    <xf numFmtId="3" fontId="34" fillId="0" borderId="14" xfId="0" applyNumberFormat="1" applyFont="1" applyBorder="1" applyAlignment="1">
      <alignment horizontal="right" wrapText="1"/>
    </xf>
    <xf numFmtId="0" fontId="34" fillId="0" borderId="13" xfId="0" applyFont="1" applyBorder="1" applyAlignment="1">
      <alignment horizontal="right" wrapText="1"/>
    </xf>
    <xf numFmtId="3" fontId="35" fillId="0" borderId="0" xfId="0" applyNumberFormat="1" applyFont="1"/>
    <xf numFmtId="188" fontId="0" fillId="0" borderId="0" xfId="0" applyNumberFormat="1"/>
    <xf numFmtId="0" fontId="36" fillId="0" borderId="0" xfId="0" applyFont="1"/>
    <xf numFmtId="0" fontId="34" fillId="0" borderId="0" xfId="0" applyFont="1" applyAlignment="1">
      <alignment wrapText="1"/>
    </xf>
    <xf numFmtId="3" fontId="5" fillId="39" borderId="1" xfId="0" applyNumberFormat="1" applyFont="1" applyFill="1" applyBorder="1"/>
    <xf numFmtId="3" fontId="5" fillId="0" borderId="0" xfId="0" applyNumberFormat="1" applyFont="1"/>
    <xf numFmtId="188" fontId="0" fillId="38" borderId="1" xfId="1" applyNumberFormat="1" applyFont="1" applyFill="1" applyBorder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2" fontId="0" fillId="0" borderId="0" xfId="0" applyNumberFormat="1"/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3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65">
    <cellStyle name="20% - Accent1" xfId="20" builtinId="30" customBuiltin="1"/>
    <cellStyle name="20% - Accent1 2" xfId="47" xr:uid="{4ADC8955-189F-44D8-A44F-76C2A3EDFEE5}"/>
    <cellStyle name="20% - Accent2" xfId="24" builtinId="34" customBuiltin="1"/>
    <cellStyle name="20% - Accent2 2" xfId="50" xr:uid="{81066B0C-090D-4621-A602-9FA014B6A709}"/>
    <cellStyle name="20% - Accent3" xfId="28" builtinId="38" customBuiltin="1"/>
    <cellStyle name="20% - Accent3 2" xfId="53" xr:uid="{ED15C8B5-4278-4182-B900-1B4FBA209FC2}"/>
    <cellStyle name="20% - Accent4" xfId="32" builtinId="42" customBuiltin="1"/>
    <cellStyle name="20% - Accent4 2" xfId="56" xr:uid="{FF125C25-E5AE-4C3C-B1B8-51F65D28D5E1}"/>
    <cellStyle name="20% - Accent5" xfId="36" builtinId="46" customBuiltin="1"/>
    <cellStyle name="20% - Accent5 2" xfId="59" xr:uid="{349980C5-3542-4CF9-99EB-171A37101EE3}"/>
    <cellStyle name="20% - Accent6" xfId="40" builtinId="50" customBuiltin="1"/>
    <cellStyle name="20% - Accent6 2" xfId="62" xr:uid="{341D6999-DE2C-4AFE-AF62-A28F9CE9B93A}"/>
    <cellStyle name="40% - Accent1" xfId="21" builtinId="31" customBuiltin="1"/>
    <cellStyle name="40% - Accent1 2" xfId="48" xr:uid="{6A469B49-94B7-4DCF-9C1D-A09D82DD2C02}"/>
    <cellStyle name="40% - Accent2" xfId="25" builtinId="35" customBuiltin="1"/>
    <cellStyle name="40% - Accent2 2" xfId="51" xr:uid="{2D879FBB-379B-4978-96B6-A7DED67A9344}"/>
    <cellStyle name="40% - Accent3" xfId="29" builtinId="39" customBuiltin="1"/>
    <cellStyle name="40% - Accent3 2" xfId="54" xr:uid="{CC2AD921-4895-4B6B-9D37-CC35ED656976}"/>
    <cellStyle name="40% - Accent4" xfId="33" builtinId="43" customBuiltin="1"/>
    <cellStyle name="40% - Accent4 2" xfId="57" xr:uid="{6547A6E5-C581-4FAD-9459-AE5CD87C5318}"/>
    <cellStyle name="40% - Accent5" xfId="37" builtinId="47" customBuiltin="1"/>
    <cellStyle name="40% - Accent5 2" xfId="60" xr:uid="{8527039E-5D68-4C3D-8711-3A52D6167862}"/>
    <cellStyle name="40% - Accent6" xfId="41" builtinId="51" customBuiltin="1"/>
    <cellStyle name="40% - Accent6 2" xfId="63" xr:uid="{FF00ABE8-17B6-49B6-B02B-6B8F2684E78D}"/>
    <cellStyle name="60% - Accent1" xfId="22" builtinId="32" customBuiltin="1"/>
    <cellStyle name="60% - Accent1 2" xfId="49" xr:uid="{BF218A03-67CE-47AB-8A1E-13503F044EA2}"/>
    <cellStyle name="60% - Accent2" xfId="26" builtinId="36" customBuiltin="1"/>
    <cellStyle name="60% - Accent2 2" xfId="52" xr:uid="{C9BE98F5-3642-4278-BADB-A78C1D2A2CE0}"/>
    <cellStyle name="60% - Accent3" xfId="30" builtinId="40" customBuiltin="1"/>
    <cellStyle name="60% - Accent3 2" xfId="55" xr:uid="{9A644D46-887D-4C0A-A2BA-0FA10A3B171B}"/>
    <cellStyle name="60% - Accent4" xfId="34" builtinId="44" customBuiltin="1"/>
    <cellStyle name="60% - Accent4 2" xfId="58" xr:uid="{38D8ABDE-BC51-4109-BFB2-C5A7B1ED442C}"/>
    <cellStyle name="60% - Accent5" xfId="38" builtinId="48" customBuiltin="1"/>
    <cellStyle name="60% - Accent5 2" xfId="61" xr:uid="{24A46CAC-5109-4B95-B60D-DC20DAF3A05D}"/>
    <cellStyle name="60% - Accent6" xfId="42" builtinId="52" customBuiltin="1"/>
    <cellStyle name="60% - Accent6 2" xfId="64" xr:uid="{27F12C74-A26F-4BF8-81F9-7E9B441CFFBC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 xr:uid="{1061D063-C0EA-4C06-92E9-5EA3950A6D48}"/>
    <cellStyle name="Normal 3" xfId="45" xr:uid="{F7A673BD-E95D-427F-8308-6665435D7F4C}"/>
    <cellStyle name="Note 2" xfId="44" xr:uid="{08613258-6B14-4EC1-888F-305A574B5F88}"/>
    <cellStyle name="Note 3" xfId="46" xr:uid="{8AD6E4B9-A7D8-4320-9C72-CCACE65ECB26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  <cellStyle name="ปกติ 2" xfId="2" xr:uid="{00000000-0005-0000-0000-000002000000}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pyramid_pop!$B$22</c:f>
              <c:strCache>
                <c:ptCount val="1"/>
                <c:pt idx="0">
                  <c:v>หญิง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pyramid_pop!$B$23:$B$40</c:f>
              <c:numCache>
                <c:formatCode>0.00</c:formatCode>
                <c:ptCount val="18"/>
                <c:pt idx="0">
                  <c:v>-2.3992580780149062</c:v>
                </c:pt>
                <c:pt idx="1">
                  <c:v>-3.1674187674594827</c:v>
                </c:pt>
                <c:pt idx="2">
                  <c:v>-3.4693900632217058</c:v>
                </c:pt>
                <c:pt idx="3">
                  <c:v>-3.2732783677716326</c:v>
                </c:pt>
                <c:pt idx="4">
                  <c:v>-3.2662663002295886</c:v>
                </c:pt>
                <c:pt idx="5">
                  <c:v>-4.1215123446318103</c:v>
                </c:pt>
                <c:pt idx="6">
                  <c:v>-4.4198645087594297</c:v>
                </c:pt>
                <c:pt idx="7">
                  <c:v>-4.3768873205985139</c:v>
                </c:pt>
                <c:pt idx="8">
                  <c:v>-4.9729130616722648</c:v>
                </c:pt>
                <c:pt idx="9">
                  <c:v>-4.4825207251835009</c:v>
                </c:pt>
                <c:pt idx="10">
                  <c:v>-3.9378414141756863</c:v>
                </c:pt>
                <c:pt idx="11">
                  <c:v>-3.3538040466415588</c:v>
                </c:pt>
                <c:pt idx="12">
                  <c:v>-2.6001198837353963</c:v>
                </c:pt>
                <c:pt idx="13">
                  <c:v>-1.8615908345491354</c:v>
                </c:pt>
                <c:pt idx="14">
                  <c:v>-1.3784367613295785</c:v>
                </c:pt>
                <c:pt idx="15">
                  <c:v>-0.78082765016568834</c:v>
                </c:pt>
                <c:pt idx="16">
                  <c:v>-0.4960472296678316</c:v>
                </c:pt>
                <c:pt idx="17">
                  <c:v>-0.49197570657890272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BF-4F0A-80CB-A9E97FB0D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33954160"/>
        <c:axId val="1687370320"/>
      </c:barChart>
      <c:catAx>
        <c:axId val="1833954160"/>
        <c:scaling>
          <c:orientation val="minMax"/>
        </c:scaling>
        <c:delete val="1"/>
        <c:axPos val="l"/>
        <c:majorTickMark val="none"/>
        <c:minorTickMark val="none"/>
        <c:tickLblPos val="nextTo"/>
        <c:crossAx val="1687370320"/>
        <c:crosses val="autoZero"/>
        <c:auto val="1"/>
        <c:lblAlgn val="ctr"/>
        <c:lblOffset val="100"/>
        <c:noMultiLvlLbl val="0"/>
      </c:catAx>
      <c:valAx>
        <c:axId val="1687370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833954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ชาย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pyramid_pop!$A$2:$A$19</c:f>
              <c:strCache>
                <c:ptCount val="18"/>
                <c:pt idx="0">
                  <c:v>0 – 4 ปี</c:v>
                </c:pt>
                <c:pt idx="1">
                  <c:v>5 – 9 ปี</c:v>
                </c:pt>
                <c:pt idx="2">
                  <c:v>10 – 14 ปี</c:v>
                </c:pt>
                <c:pt idx="3">
                  <c:v>15 – 19 ปี</c:v>
                </c:pt>
                <c:pt idx="4">
                  <c:v>20 – 24 ปี</c:v>
                </c:pt>
                <c:pt idx="5">
                  <c:v>25 – 29 ปี</c:v>
                </c:pt>
                <c:pt idx="6">
                  <c:v>30 – 34 ปี</c:v>
                </c:pt>
                <c:pt idx="7">
                  <c:v>35 – 39 ปี</c:v>
                </c:pt>
                <c:pt idx="8">
                  <c:v>40 – 44 ปี</c:v>
                </c:pt>
                <c:pt idx="9">
                  <c:v>45 – 49 ปี</c:v>
                </c:pt>
                <c:pt idx="10">
                  <c:v>50 – 54 ปี</c:v>
                </c:pt>
                <c:pt idx="11">
                  <c:v>55 – 59 ปี</c:v>
                </c:pt>
                <c:pt idx="12">
                  <c:v>60 – 64 ปี</c:v>
                </c:pt>
                <c:pt idx="13">
                  <c:v>65 – 69 ปี</c:v>
                </c:pt>
                <c:pt idx="14">
                  <c:v>70 – 74 ปี</c:v>
                </c:pt>
                <c:pt idx="15">
                  <c:v>75 – 79 ปี</c:v>
                </c:pt>
                <c:pt idx="16">
                  <c:v>80 – 84 ปี</c:v>
                </c:pt>
                <c:pt idx="17">
                  <c:v>&gt; 84 ปี +</c:v>
                </c:pt>
              </c:strCache>
            </c:strRef>
          </c:cat>
          <c:val>
            <c:numRef>
              <c:f>pyramid_pop!$B$2:$B$19</c:f>
              <c:numCache>
                <c:formatCode>0.00</c:formatCode>
                <c:ptCount val="18"/>
                <c:pt idx="0">
                  <c:v>2.6195727162713895</c:v>
                </c:pt>
                <c:pt idx="1">
                  <c:v>3.3933882988950339</c:v>
                </c:pt>
                <c:pt idx="2">
                  <c:v>3.6973953562017212</c:v>
                </c:pt>
                <c:pt idx="3">
                  <c:v>3.3528992637329083</c:v>
                </c:pt>
                <c:pt idx="4">
                  <c:v>3.0692498218708648</c:v>
                </c:pt>
                <c:pt idx="5">
                  <c:v>3.6643707800359651</c:v>
                </c:pt>
                <c:pt idx="6">
                  <c:v>3.8080050667842884</c:v>
                </c:pt>
                <c:pt idx="7">
                  <c:v>3.5786425994412965</c:v>
                </c:pt>
                <c:pt idx="8">
                  <c:v>4.0493559076669046</c:v>
                </c:pt>
                <c:pt idx="9">
                  <c:v>3.7788258179802985</c:v>
                </c:pt>
                <c:pt idx="10">
                  <c:v>3.3053981610287382</c:v>
                </c:pt>
                <c:pt idx="11">
                  <c:v>2.8948529162284125</c:v>
                </c:pt>
                <c:pt idx="12">
                  <c:v>2.1683122405817756</c:v>
                </c:pt>
                <c:pt idx="13">
                  <c:v>1.4743437496465692</c:v>
                </c:pt>
                <c:pt idx="14">
                  <c:v>1.087096664744003</c:v>
                </c:pt>
                <c:pt idx="15">
                  <c:v>0.59240660943914769</c:v>
                </c:pt>
                <c:pt idx="16">
                  <c:v>0.33454348047365384</c:v>
                </c:pt>
                <c:pt idx="17">
                  <c:v>0.28138748459041607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8-4CDC-AD80-0B9AF30C5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5010128"/>
        <c:axId val="1694235936"/>
      </c:barChart>
      <c:catAx>
        <c:axId val="1855010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694235936"/>
        <c:crosses val="autoZero"/>
        <c:auto val="1"/>
        <c:lblAlgn val="ctr"/>
        <c:lblOffset val="100"/>
        <c:noMultiLvlLbl val="0"/>
      </c:catAx>
      <c:valAx>
        <c:axId val="1694235936"/>
        <c:scaling>
          <c:orientation val="minMax"/>
          <c:max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85501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112835</xdr:colOff>
      <xdr:row>3</xdr:row>
      <xdr:rowOff>9524</xdr:rowOff>
    </xdr:from>
    <xdr:to>
      <xdr:col>10</xdr:col>
      <xdr:colOff>417635</xdr:colOff>
      <xdr:row>22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F8026C-FF06-2796-89B5-625B781077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204788</xdr:colOff>
      <xdr:row>3</xdr:row>
      <xdr:rowOff>9525</xdr:rowOff>
    </xdr:from>
    <xdr:to>
      <xdr:col>18</xdr:col>
      <xdr:colOff>247650</xdr:colOff>
      <xdr:row>22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ADD98EC-24F1-335B-5DD4-26E2DF32F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256442</xdr:colOff>
      <xdr:row>20</xdr:row>
      <xdr:rowOff>21980</xdr:rowOff>
    </xdr:from>
    <xdr:to>
      <xdr:col>18</xdr:col>
      <xdr:colOff>0</xdr:colOff>
      <xdr:row>20</xdr:row>
      <xdr:rowOff>29308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82D42609-75C8-CD29-1546-292009D1D3D5}"/>
            </a:ext>
          </a:extLst>
        </xdr:cNvPr>
        <xdr:cNvCxnSpPr/>
      </xdr:nvCxnSpPr>
      <xdr:spPr>
        <a:xfrm>
          <a:off x="1985596" y="5143499"/>
          <a:ext cx="8865577" cy="7328"/>
        </a:xfrm>
        <a:prstGeom prst="line">
          <a:avLst/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Wrk\6%20pop%20&#3611;&#3619;&#3632;&#3594;&#3634;&#3585;&#3619;\2566\&#3611;&#3619;&#3632;&#3594;&#3634;&#3585;&#3619;&#3623;&#3633;&#3609;&#3607;&#3637;&#3656;%20&#3585;&#3588;66-&#3585;&#3619;&#3617;&#3585;&#3634;&#3619;&#3611;&#3585;&#3588;&#3619;&#3629;&#3591;.xlsx" TargetMode="External"/><Relationship Id="rId1" Type="http://schemas.openxmlformats.org/officeDocument/2006/relationships/externalLinkPath" Target="&#3611;&#3619;&#3632;&#3594;&#3634;&#3585;&#3619;&#3623;&#3633;&#3609;&#3607;&#3637;&#3656;%20&#3585;&#3588;66-&#3585;&#3619;&#3617;&#3585;&#3634;&#3619;&#3611;&#3585;&#3588;&#3619;&#3629;&#35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 กค66"/>
      <sheetName val="pop_รายหมู่"/>
      <sheetName val="POP_Hosp"/>
      <sheetName val="POP_Hosp_final"/>
      <sheetName val="M_F_male"/>
      <sheetName val="male"/>
      <sheetName val="female"/>
      <sheetName val="M_F_sum"/>
      <sheetName val="m_f_total"/>
      <sheetName val="group_age"/>
      <sheetName val="pyramid_pop"/>
      <sheetName val="POP_nhso"/>
    </sheetNames>
    <sheetDataSet>
      <sheetData sheetId="0">
        <row r="2">
          <cell r="HR2">
            <v>24243</v>
          </cell>
          <cell r="HS2">
            <v>28013</v>
          </cell>
        </row>
        <row r="3">
          <cell r="HR3">
            <v>9536</v>
          </cell>
          <cell r="HS3">
            <v>11648</v>
          </cell>
        </row>
        <row r="4">
          <cell r="HR4">
            <v>80</v>
          </cell>
          <cell r="HS4">
            <v>72</v>
          </cell>
        </row>
        <row r="5">
          <cell r="HR5">
            <v>657</v>
          </cell>
          <cell r="HS5">
            <v>753</v>
          </cell>
        </row>
        <row r="6">
          <cell r="HR6">
            <v>2501</v>
          </cell>
          <cell r="HS6">
            <v>2963</v>
          </cell>
        </row>
        <row r="7">
          <cell r="HR7">
            <v>847</v>
          </cell>
          <cell r="HS7">
            <v>874</v>
          </cell>
        </row>
        <row r="8">
          <cell r="HR8">
            <v>2126</v>
          </cell>
          <cell r="HS8">
            <v>2456</v>
          </cell>
        </row>
        <row r="9">
          <cell r="HR9">
            <v>1410</v>
          </cell>
          <cell r="HS9">
            <v>1383</v>
          </cell>
        </row>
        <row r="10">
          <cell r="HR10">
            <v>374</v>
          </cell>
          <cell r="HS10">
            <v>387</v>
          </cell>
        </row>
        <row r="11">
          <cell r="HR11">
            <v>541</v>
          </cell>
          <cell r="HS11">
            <v>585</v>
          </cell>
        </row>
        <row r="12">
          <cell r="HR12">
            <v>321</v>
          </cell>
          <cell r="HS12">
            <v>318</v>
          </cell>
        </row>
        <row r="13">
          <cell r="HR13">
            <v>2302</v>
          </cell>
          <cell r="HS13">
            <v>2396</v>
          </cell>
        </row>
        <row r="14">
          <cell r="HR14">
            <v>1681</v>
          </cell>
          <cell r="HS14">
            <v>1955</v>
          </cell>
        </row>
        <row r="15">
          <cell r="HR15">
            <v>6843</v>
          </cell>
          <cell r="HS15">
            <v>7541</v>
          </cell>
        </row>
        <row r="16">
          <cell r="HR16">
            <v>831</v>
          </cell>
          <cell r="HS16">
            <v>810</v>
          </cell>
        </row>
        <row r="17">
          <cell r="HR17">
            <v>4856</v>
          </cell>
          <cell r="HS17">
            <v>5609</v>
          </cell>
        </row>
        <row r="18">
          <cell r="HR18">
            <v>3293</v>
          </cell>
          <cell r="HS18">
            <v>4011</v>
          </cell>
        </row>
        <row r="19">
          <cell r="HR19">
            <v>3314</v>
          </cell>
          <cell r="HS19">
            <v>3580</v>
          </cell>
        </row>
        <row r="20">
          <cell r="HR20">
            <v>451</v>
          </cell>
          <cell r="HS20">
            <v>385</v>
          </cell>
        </row>
        <row r="21">
          <cell r="HR21">
            <v>6963</v>
          </cell>
          <cell r="HS21">
            <v>7789</v>
          </cell>
        </row>
        <row r="22">
          <cell r="HR22">
            <v>4923</v>
          </cell>
          <cell r="HS22">
            <v>5938</v>
          </cell>
        </row>
        <row r="23">
          <cell r="HR23">
            <v>2953</v>
          </cell>
          <cell r="HS23">
            <v>3584</v>
          </cell>
        </row>
        <row r="24">
          <cell r="HR24">
            <v>2209</v>
          </cell>
          <cell r="HS24">
            <v>2819</v>
          </cell>
        </row>
        <row r="25">
          <cell r="HR25">
            <v>817</v>
          </cell>
          <cell r="HS25">
            <v>896</v>
          </cell>
        </row>
        <row r="26">
          <cell r="HR26">
            <v>3768</v>
          </cell>
          <cell r="HS26">
            <v>4269</v>
          </cell>
        </row>
        <row r="27">
          <cell r="HR27">
            <v>1264</v>
          </cell>
          <cell r="HS27">
            <v>1253</v>
          </cell>
        </row>
        <row r="28">
          <cell r="HR28">
            <v>813</v>
          </cell>
          <cell r="HS28">
            <v>759</v>
          </cell>
        </row>
        <row r="29">
          <cell r="HR29">
            <v>919</v>
          </cell>
          <cell r="HS29">
            <v>1036</v>
          </cell>
        </row>
        <row r="30">
          <cell r="HR30">
            <v>2989</v>
          </cell>
          <cell r="HS30">
            <v>3454</v>
          </cell>
        </row>
        <row r="31">
          <cell r="HR31">
            <v>632</v>
          </cell>
          <cell r="HS31">
            <v>708</v>
          </cell>
        </row>
        <row r="32">
          <cell r="HR32">
            <v>257</v>
          </cell>
          <cell r="HS32">
            <v>287</v>
          </cell>
        </row>
        <row r="33">
          <cell r="HR33">
            <v>1213</v>
          </cell>
          <cell r="HS33">
            <v>1452</v>
          </cell>
        </row>
        <row r="34">
          <cell r="HR34">
            <v>1691</v>
          </cell>
          <cell r="HS34">
            <v>1807</v>
          </cell>
        </row>
        <row r="35">
          <cell r="HR35">
            <v>610</v>
          </cell>
          <cell r="HS35">
            <v>658</v>
          </cell>
        </row>
        <row r="36">
          <cell r="HR36">
            <v>1243</v>
          </cell>
          <cell r="HS36">
            <v>1545</v>
          </cell>
        </row>
        <row r="37">
          <cell r="HR37">
            <v>1153</v>
          </cell>
          <cell r="HS37">
            <v>1318</v>
          </cell>
        </row>
        <row r="38">
          <cell r="HR38">
            <v>1531</v>
          </cell>
          <cell r="HS38">
            <v>1737</v>
          </cell>
        </row>
        <row r="39">
          <cell r="HR39">
            <v>1554</v>
          </cell>
          <cell r="HS39">
            <v>1770</v>
          </cell>
        </row>
        <row r="40">
          <cell r="HR40">
            <v>39</v>
          </cell>
          <cell r="HS40">
            <v>30</v>
          </cell>
        </row>
        <row r="41">
          <cell r="HR41">
            <v>792</v>
          </cell>
          <cell r="HS41">
            <v>1064</v>
          </cell>
        </row>
        <row r="42">
          <cell r="HR42">
            <v>1762</v>
          </cell>
          <cell r="HS42">
            <v>1894</v>
          </cell>
        </row>
        <row r="43">
          <cell r="HR43">
            <v>142</v>
          </cell>
          <cell r="HS43">
            <v>122</v>
          </cell>
        </row>
        <row r="44">
          <cell r="HR44">
            <v>3135</v>
          </cell>
          <cell r="HS44">
            <v>3381</v>
          </cell>
        </row>
        <row r="45">
          <cell r="HR45">
            <v>722</v>
          </cell>
          <cell r="HS45">
            <v>886</v>
          </cell>
        </row>
        <row r="46">
          <cell r="HR46">
            <v>772</v>
          </cell>
          <cell r="HS46">
            <v>922</v>
          </cell>
        </row>
        <row r="47">
          <cell r="HR47">
            <v>1522</v>
          </cell>
          <cell r="HS47">
            <v>1919</v>
          </cell>
        </row>
        <row r="48">
          <cell r="HR48">
            <v>3553</v>
          </cell>
          <cell r="HS48">
            <v>3946</v>
          </cell>
        </row>
        <row r="49">
          <cell r="HR49">
            <v>3</v>
          </cell>
          <cell r="HS49">
            <v>1</v>
          </cell>
        </row>
        <row r="50">
          <cell r="HR50">
            <v>1</v>
          </cell>
          <cell r="HS50">
            <v>1</v>
          </cell>
        </row>
        <row r="51">
          <cell r="HR51">
            <v>1</v>
          </cell>
          <cell r="HS51">
            <v>1</v>
          </cell>
        </row>
        <row r="52">
          <cell r="HR52">
            <v>0</v>
          </cell>
          <cell r="HS52">
            <v>0</v>
          </cell>
        </row>
        <row r="53">
          <cell r="HR53">
            <v>146</v>
          </cell>
          <cell r="HS53">
            <v>101</v>
          </cell>
        </row>
        <row r="54">
          <cell r="HR54">
            <v>2734</v>
          </cell>
          <cell r="HS54">
            <v>3141</v>
          </cell>
        </row>
        <row r="55">
          <cell r="HR55">
            <v>1108</v>
          </cell>
          <cell r="HS55">
            <v>1414</v>
          </cell>
        </row>
        <row r="56">
          <cell r="HR56">
            <v>268</v>
          </cell>
          <cell r="HS56">
            <v>284</v>
          </cell>
        </row>
        <row r="57">
          <cell r="HR57">
            <v>1287</v>
          </cell>
          <cell r="HS57">
            <v>1623</v>
          </cell>
        </row>
        <row r="58">
          <cell r="HR58">
            <v>954</v>
          </cell>
          <cell r="HS58">
            <v>1112</v>
          </cell>
        </row>
        <row r="59">
          <cell r="HR59">
            <v>4437</v>
          </cell>
          <cell r="HS59">
            <v>5046</v>
          </cell>
        </row>
        <row r="60">
          <cell r="HR60">
            <v>3576</v>
          </cell>
          <cell r="HS60">
            <v>4222</v>
          </cell>
        </row>
        <row r="61">
          <cell r="HR61">
            <v>3576</v>
          </cell>
          <cell r="HS61">
            <v>4222</v>
          </cell>
        </row>
        <row r="62">
          <cell r="HR62">
            <v>9256</v>
          </cell>
          <cell r="HS62">
            <v>10134</v>
          </cell>
        </row>
        <row r="63">
          <cell r="HR63">
            <v>0</v>
          </cell>
          <cell r="HS63">
            <v>0</v>
          </cell>
        </row>
        <row r="64">
          <cell r="HR64">
            <v>0</v>
          </cell>
          <cell r="HS64">
            <v>0</v>
          </cell>
        </row>
        <row r="65">
          <cell r="HR65">
            <v>0</v>
          </cell>
          <cell r="HS65">
            <v>0</v>
          </cell>
        </row>
        <row r="66">
          <cell r="HR66">
            <v>0</v>
          </cell>
          <cell r="HS66">
            <v>0</v>
          </cell>
        </row>
        <row r="67">
          <cell r="HR67">
            <v>14</v>
          </cell>
          <cell r="HS67">
            <v>8</v>
          </cell>
        </row>
        <row r="68">
          <cell r="HR68">
            <v>495</v>
          </cell>
          <cell r="HS68">
            <v>547</v>
          </cell>
        </row>
        <row r="69">
          <cell r="HR69">
            <v>261</v>
          </cell>
          <cell r="HS69">
            <v>252</v>
          </cell>
        </row>
        <row r="70">
          <cell r="HR70">
            <v>794</v>
          </cell>
          <cell r="HS70">
            <v>920</v>
          </cell>
        </row>
        <row r="71">
          <cell r="HR71">
            <v>281</v>
          </cell>
          <cell r="HS71">
            <v>328</v>
          </cell>
        </row>
        <row r="72">
          <cell r="HR72">
            <v>896</v>
          </cell>
          <cell r="HS72">
            <v>968</v>
          </cell>
        </row>
        <row r="73">
          <cell r="HR73">
            <v>651</v>
          </cell>
          <cell r="HS73">
            <v>692</v>
          </cell>
        </row>
        <row r="74">
          <cell r="HR74">
            <v>550</v>
          </cell>
          <cell r="HS74">
            <v>447</v>
          </cell>
        </row>
        <row r="75">
          <cell r="HR75">
            <v>550</v>
          </cell>
          <cell r="HS75">
            <v>447</v>
          </cell>
        </row>
        <row r="76">
          <cell r="HR76">
            <v>3530</v>
          </cell>
          <cell r="HS76">
            <v>3899</v>
          </cell>
        </row>
        <row r="77">
          <cell r="HR77">
            <v>3530</v>
          </cell>
          <cell r="HS77">
            <v>3899</v>
          </cell>
        </row>
        <row r="78">
          <cell r="HR78">
            <v>487</v>
          </cell>
          <cell r="HS78">
            <v>509</v>
          </cell>
        </row>
        <row r="79">
          <cell r="HR79">
            <v>487</v>
          </cell>
          <cell r="HS79">
            <v>509</v>
          </cell>
        </row>
        <row r="80">
          <cell r="HR80">
            <v>879</v>
          </cell>
          <cell r="HS80">
            <v>885</v>
          </cell>
        </row>
        <row r="81">
          <cell r="HR81">
            <v>879</v>
          </cell>
          <cell r="HS81">
            <v>885</v>
          </cell>
        </row>
        <row r="82">
          <cell r="HR82">
            <v>1726</v>
          </cell>
          <cell r="HS82">
            <v>1814</v>
          </cell>
        </row>
        <row r="83">
          <cell r="HR83">
            <v>1034</v>
          </cell>
          <cell r="HS83">
            <v>1113</v>
          </cell>
        </row>
        <row r="84">
          <cell r="HR84">
            <v>359</v>
          </cell>
          <cell r="HS84">
            <v>352</v>
          </cell>
        </row>
        <row r="85">
          <cell r="HR85">
            <v>998</v>
          </cell>
          <cell r="HS85">
            <v>1082</v>
          </cell>
        </row>
        <row r="86">
          <cell r="HR86">
            <v>998</v>
          </cell>
          <cell r="HS86">
            <v>1082</v>
          </cell>
        </row>
        <row r="87">
          <cell r="HR87">
            <v>1986</v>
          </cell>
          <cell r="HS87">
            <v>2071</v>
          </cell>
        </row>
        <row r="88">
          <cell r="HR88">
            <v>1009</v>
          </cell>
          <cell r="HS88">
            <v>1141</v>
          </cell>
        </row>
        <row r="89">
          <cell r="HR89">
            <v>239</v>
          </cell>
          <cell r="HS89">
            <v>242</v>
          </cell>
        </row>
        <row r="90">
          <cell r="HR90">
            <v>314</v>
          </cell>
          <cell r="HS90">
            <v>289</v>
          </cell>
        </row>
        <row r="91">
          <cell r="HR91">
            <v>3085</v>
          </cell>
          <cell r="HS91">
            <v>3417</v>
          </cell>
        </row>
        <row r="92">
          <cell r="HR92">
            <v>1227</v>
          </cell>
          <cell r="HS92">
            <v>1310</v>
          </cell>
        </row>
        <row r="93">
          <cell r="HR93">
            <v>1312</v>
          </cell>
          <cell r="HS93">
            <v>1491</v>
          </cell>
        </row>
        <row r="94">
          <cell r="HR94">
            <v>1624</v>
          </cell>
          <cell r="HS94">
            <v>1727</v>
          </cell>
        </row>
        <row r="95">
          <cell r="HR95">
            <v>2870</v>
          </cell>
          <cell r="HS95">
            <v>3256</v>
          </cell>
        </row>
        <row r="96">
          <cell r="HR96">
            <v>860</v>
          </cell>
          <cell r="HS96">
            <v>983</v>
          </cell>
        </row>
        <row r="97">
          <cell r="HR97">
            <v>730</v>
          </cell>
          <cell r="HS97">
            <v>821</v>
          </cell>
        </row>
        <row r="98">
          <cell r="HR98">
            <v>1654</v>
          </cell>
          <cell r="HS98">
            <v>1752</v>
          </cell>
        </row>
        <row r="99">
          <cell r="HR99">
            <v>3157</v>
          </cell>
          <cell r="HS99">
            <v>3846</v>
          </cell>
        </row>
        <row r="100">
          <cell r="HR100">
            <v>28</v>
          </cell>
          <cell r="HS100">
            <v>15</v>
          </cell>
        </row>
        <row r="101">
          <cell r="HR101">
            <v>28</v>
          </cell>
          <cell r="HS101">
            <v>15</v>
          </cell>
        </row>
        <row r="102">
          <cell r="HR102">
            <v>2248</v>
          </cell>
          <cell r="HS102">
            <v>2284</v>
          </cell>
        </row>
        <row r="103">
          <cell r="HR103">
            <v>986</v>
          </cell>
          <cell r="HS103">
            <v>1050</v>
          </cell>
        </row>
        <row r="104">
          <cell r="HR104">
            <v>857</v>
          </cell>
          <cell r="HS104">
            <v>928</v>
          </cell>
        </row>
        <row r="105">
          <cell r="HR105">
            <v>1214</v>
          </cell>
          <cell r="HS105">
            <v>1212</v>
          </cell>
        </row>
        <row r="106">
          <cell r="HR106">
            <v>551</v>
          </cell>
          <cell r="HS106">
            <v>577</v>
          </cell>
        </row>
        <row r="107">
          <cell r="HR107">
            <v>1485</v>
          </cell>
          <cell r="HS107">
            <v>1616</v>
          </cell>
        </row>
        <row r="108">
          <cell r="HR108">
            <v>1186</v>
          </cell>
          <cell r="HS108">
            <v>1229</v>
          </cell>
        </row>
        <row r="109">
          <cell r="HR109">
            <v>1595</v>
          </cell>
          <cell r="HS109">
            <v>1624</v>
          </cell>
        </row>
        <row r="110">
          <cell r="HR110">
            <v>1289</v>
          </cell>
          <cell r="HS110">
            <v>1299</v>
          </cell>
        </row>
        <row r="111">
          <cell r="HR111">
            <v>158</v>
          </cell>
          <cell r="HS111">
            <v>126</v>
          </cell>
        </row>
        <row r="112">
          <cell r="HR112">
            <v>660</v>
          </cell>
          <cell r="HS112">
            <v>651</v>
          </cell>
        </row>
        <row r="113">
          <cell r="HR113">
            <v>423</v>
          </cell>
          <cell r="HS113">
            <v>427</v>
          </cell>
        </row>
        <row r="114">
          <cell r="HR114">
            <v>2006</v>
          </cell>
          <cell r="HS114">
            <v>2314</v>
          </cell>
        </row>
        <row r="115">
          <cell r="HR115">
            <v>480</v>
          </cell>
          <cell r="HS115">
            <v>447</v>
          </cell>
        </row>
        <row r="116">
          <cell r="HR116">
            <v>1447</v>
          </cell>
          <cell r="HS116">
            <v>1499</v>
          </cell>
        </row>
        <row r="117">
          <cell r="HR117">
            <v>1244</v>
          </cell>
          <cell r="HS117">
            <v>1264</v>
          </cell>
        </row>
        <row r="118">
          <cell r="HR118">
            <v>741</v>
          </cell>
          <cell r="HS118">
            <v>744</v>
          </cell>
        </row>
        <row r="119">
          <cell r="HR119">
            <v>1259</v>
          </cell>
          <cell r="HS119">
            <v>1259</v>
          </cell>
        </row>
        <row r="120">
          <cell r="HR120">
            <v>1367</v>
          </cell>
          <cell r="HS120">
            <v>1368</v>
          </cell>
        </row>
        <row r="121">
          <cell r="HR121">
            <v>365</v>
          </cell>
          <cell r="HS121">
            <v>325</v>
          </cell>
        </row>
        <row r="122">
          <cell r="HR122">
            <v>457</v>
          </cell>
          <cell r="HS122">
            <v>474</v>
          </cell>
        </row>
        <row r="123">
          <cell r="HR123">
            <v>1297</v>
          </cell>
          <cell r="HS123">
            <v>1380</v>
          </cell>
        </row>
        <row r="124">
          <cell r="HR124">
            <v>335</v>
          </cell>
          <cell r="HS124">
            <v>362</v>
          </cell>
        </row>
        <row r="125">
          <cell r="HR125">
            <v>690</v>
          </cell>
          <cell r="HS125">
            <v>716</v>
          </cell>
        </row>
        <row r="126">
          <cell r="HR126">
            <v>221</v>
          </cell>
          <cell r="HS126">
            <v>251</v>
          </cell>
        </row>
        <row r="127">
          <cell r="HR127">
            <v>870</v>
          </cell>
          <cell r="HS127">
            <v>923</v>
          </cell>
        </row>
      </sheetData>
      <sheetData sheetId="1"/>
      <sheetData sheetId="2"/>
      <sheetData sheetId="3"/>
      <sheetData sheetId="4"/>
      <sheetData sheetId="5">
        <row r="33">
          <cell r="B33">
            <v>105</v>
          </cell>
          <cell r="C33">
            <v>105</v>
          </cell>
          <cell r="D33">
            <v>128</v>
          </cell>
          <cell r="E33">
            <v>147</v>
          </cell>
          <cell r="F33">
            <v>154</v>
          </cell>
          <cell r="G33">
            <v>163</v>
          </cell>
          <cell r="H33">
            <v>149</v>
          </cell>
          <cell r="I33">
            <v>123</v>
          </cell>
          <cell r="J33">
            <v>121</v>
          </cell>
          <cell r="K33">
            <v>146</v>
          </cell>
          <cell r="L33">
            <v>119</v>
          </cell>
          <cell r="M33">
            <v>114</v>
          </cell>
          <cell r="N33">
            <v>127</v>
          </cell>
          <cell r="O33">
            <v>128</v>
          </cell>
          <cell r="P33">
            <v>111</v>
          </cell>
          <cell r="Q33">
            <v>124</v>
          </cell>
          <cell r="R33">
            <v>108</v>
          </cell>
          <cell r="S33">
            <v>114</v>
          </cell>
          <cell r="T33">
            <v>115</v>
          </cell>
          <cell r="U33">
            <v>109</v>
          </cell>
          <cell r="V33">
            <v>104</v>
          </cell>
          <cell r="W33">
            <v>103</v>
          </cell>
          <cell r="X33">
            <v>100</v>
          </cell>
          <cell r="Y33">
            <v>111</v>
          </cell>
          <cell r="Z33">
            <v>101</v>
          </cell>
          <cell r="AA33">
            <v>114</v>
          </cell>
          <cell r="AB33">
            <v>119</v>
          </cell>
          <cell r="AC33">
            <v>116</v>
          </cell>
          <cell r="AD33">
            <v>144</v>
          </cell>
          <cell r="AE33">
            <v>121</v>
          </cell>
          <cell r="AF33">
            <v>119</v>
          </cell>
          <cell r="AG33">
            <v>144</v>
          </cell>
          <cell r="AH33">
            <v>170</v>
          </cell>
          <cell r="AI33">
            <v>163</v>
          </cell>
          <cell r="AJ33">
            <v>145</v>
          </cell>
          <cell r="AK33">
            <v>150</v>
          </cell>
          <cell r="AL33">
            <v>156</v>
          </cell>
          <cell r="AM33">
            <v>169</v>
          </cell>
          <cell r="AN33">
            <v>145</v>
          </cell>
          <cell r="AO33">
            <v>176</v>
          </cell>
          <cell r="AP33">
            <v>167</v>
          </cell>
          <cell r="AQ33">
            <v>156</v>
          </cell>
          <cell r="AR33">
            <v>165</v>
          </cell>
          <cell r="AS33">
            <v>177</v>
          </cell>
          <cell r="AT33">
            <v>156</v>
          </cell>
          <cell r="AU33">
            <v>134</v>
          </cell>
          <cell r="AV33">
            <v>159</v>
          </cell>
          <cell r="AW33">
            <v>150</v>
          </cell>
          <cell r="AX33">
            <v>127</v>
          </cell>
          <cell r="AY33">
            <v>113</v>
          </cell>
          <cell r="AZ33">
            <v>109</v>
          </cell>
          <cell r="BA33">
            <v>127</v>
          </cell>
          <cell r="BB33">
            <v>106</v>
          </cell>
          <cell r="BC33">
            <v>93</v>
          </cell>
          <cell r="BD33">
            <v>97</v>
          </cell>
          <cell r="BE33">
            <v>99</v>
          </cell>
          <cell r="BF33">
            <v>75</v>
          </cell>
          <cell r="BG33">
            <v>96</v>
          </cell>
          <cell r="BH33">
            <v>88</v>
          </cell>
          <cell r="BI33">
            <v>82</v>
          </cell>
          <cell r="BJ33">
            <v>63</v>
          </cell>
          <cell r="BK33">
            <v>59</v>
          </cell>
          <cell r="BL33">
            <v>74</v>
          </cell>
          <cell r="BM33">
            <v>62</v>
          </cell>
          <cell r="BN33">
            <v>65</v>
          </cell>
          <cell r="BO33">
            <v>50</v>
          </cell>
          <cell r="BP33">
            <v>50</v>
          </cell>
          <cell r="BQ33">
            <v>44</v>
          </cell>
          <cell r="BR33">
            <v>46</v>
          </cell>
          <cell r="BS33">
            <v>24</v>
          </cell>
          <cell r="BT33">
            <v>33</v>
          </cell>
          <cell r="BU33">
            <v>46</v>
          </cell>
          <cell r="BV33">
            <v>38</v>
          </cell>
          <cell r="BW33">
            <v>28</v>
          </cell>
          <cell r="BX33">
            <v>26</v>
          </cell>
          <cell r="BY33">
            <v>20</v>
          </cell>
          <cell r="BZ33">
            <v>16</v>
          </cell>
          <cell r="CA33">
            <v>23</v>
          </cell>
          <cell r="CB33">
            <v>13</v>
          </cell>
          <cell r="CC33">
            <v>16</v>
          </cell>
          <cell r="CD33">
            <v>16</v>
          </cell>
          <cell r="CE33">
            <v>13</v>
          </cell>
          <cell r="CF33">
            <v>6</v>
          </cell>
          <cell r="CG33">
            <v>4</v>
          </cell>
          <cell r="CH33">
            <v>10</v>
          </cell>
          <cell r="CI33">
            <v>5</v>
          </cell>
          <cell r="CJ33">
            <v>5</v>
          </cell>
          <cell r="CK33">
            <v>3</v>
          </cell>
          <cell r="CL33">
            <v>3</v>
          </cell>
          <cell r="CM33">
            <v>1</v>
          </cell>
          <cell r="CN33">
            <v>3</v>
          </cell>
          <cell r="CO33">
            <v>4</v>
          </cell>
          <cell r="CP33">
            <v>1</v>
          </cell>
          <cell r="CQ33">
            <v>1</v>
          </cell>
          <cell r="CR33">
            <v>0</v>
          </cell>
          <cell r="CS33">
            <v>1</v>
          </cell>
          <cell r="CT33">
            <v>2</v>
          </cell>
          <cell r="CU33">
            <v>1</v>
          </cell>
          <cell r="CV33">
            <v>0</v>
          </cell>
          <cell r="CW33">
            <v>0</v>
          </cell>
          <cell r="CX33">
            <v>1</v>
          </cell>
          <cell r="CY33">
            <v>0</v>
          </cell>
          <cell r="CZ33">
            <v>8532</v>
          </cell>
        </row>
        <row r="34">
          <cell r="B34">
            <v>247</v>
          </cell>
          <cell r="C34">
            <v>231</v>
          </cell>
          <cell r="D34">
            <v>295</v>
          </cell>
          <cell r="E34">
            <v>319</v>
          </cell>
          <cell r="F34">
            <v>277</v>
          </cell>
          <cell r="G34">
            <v>298</v>
          </cell>
          <cell r="H34">
            <v>306</v>
          </cell>
          <cell r="I34">
            <v>279</v>
          </cell>
          <cell r="J34">
            <v>303</v>
          </cell>
          <cell r="K34">
            <v>278</v>
          </cell>
          <cell r="L34">
            <v>311</v>
          </cell>
          <cell r="M34">
            <v>299</v>
          </cell>
          <cell r="N34">
            <v>318</v>
          </cell>
          <cell r="O34">
            <v>280</v>
          </cell>
          <cell r="P34">
            <v>279</v>
          </cell>
          <cell r="Q34">
            <v>289</v>
          </cell>
          <cell r="R34">
            <v>301</v>
          </cell>
          <cell r="S34">
            <v>304</v>
          </cell>
          <cell r="T34">
            <v>308</v>
          </cell>
          <cell r="U34">
            <v>304</v>
          </cell>
          <cell r="V34">
            <v>257</v>
          </cell>
          <cell r="W34">
            <v>296</v>
          </cell>
          <cell r="X34">
            <v>276</v>
          </cell>
          <cell r="Y34">
            <v>303</v>
          </cell>
          <cell r="Z34">
            <v>317</v>
          </cell>
          <cell r="AA34">
            <v>322</v>
          </cell>
          <cell r="AB34">
            <v>370</v>
          </cell>
          <cell r="AC34">
            <v>375</v>
          </cell>
          <cell r="AD34">
            <v>377</v>
          </cell>
          <cell r="AE34">
            <v>367</v>
          </cell>
          <cell r="AF34">
            <v>393</v>
          </cell>
          <cell r="AG34">
            <v>442</v>
          </cell>
          <cell r="AH34">
            <v>396</v>
          </cell>
          <cell r="AI34">
            <v>401</v>
          </cell>
          <cell r="AJ34">
            <v>360</v>
          </cell>
          <cell r="AK34">
            <v>338</v>
          </cell>
          <cell r="AL34">
            <v>395</v>
          </cell>
          <cell r="AM34">
            <v>400</v>
          </cell>
          <cell r="AN34">
            <v>408</v>
          </cell>
          <cell r="AO34">
            <v>386</v>
          </cell>
          <cell r="AP34">
            <v>449</v>
          </cell>
          <cell r="AQ34">
            <v>426</v>
          </cell>
          <cell r="AR34">
            <v>445</v>
          </cell>
          <cell r="AS34">
            <v>448</v>
          </cell>
          <cell r="AT34">
            <v>429</v>
          </cell>
          <cell r="AU34">
            <v>453</v>
          </cell>
          <cell r="AV34">
            <v>433</v>
          </cell>
          <cell r="AW34">
            <v>379</v>
          </cell>
          <cell r="AX34">
            <v>383</v>
          </cell>
          <cell r="AY34">
            <v>365</v>
          </cell>
          <cell r="AZ34">
            <v>332</v>
          </cell>
          <cell r="BA34">
            <v>369</v>
          </cell>
          <cell r="BB34">
            <v>357</v>
          </cell>
          <cell r="BC34">
            <v>318</v>
          </cell>
          <cell r="BD34">
            <v>365</v>
          </cell>
          <cell r="BE34">
            <v>333</v>
          </cell>
          <cell r="BF34">
            <v>313</v>
          </cell>
          <cell r="BG34">
            <v>296</v>
          </cell>
          <cell r="BH34">
            <v>289</v>
          </cell>
          <cell r="BI34">
            <v>267</v>
          </cell>
          <cell r="BJ34">
            <v>294</v>
          </cell>
          <cell r="BK34">
            <v>240</v>
          </cell>
          <cell r="BL34">
            <v>227</v>
          </cell>
          <cell r="BM34">
            <v>214</v>
          </cell>
          <cell r="BN34">
            <v>193</v>
          </cell>
          <cell r="BO34">
            <v>172</v>
          </cell>
          <cell r="BP34">
            <v>162</v>
          </cell>
          <cell r="BQ34">
            <v>160</v>
          </cell>
          <cell r="BR34">
            <v>129</v>
          </cell>
          <cell r="BS34">
            <v>135</v>
          </cell>
          <cell r="BT34">
            <v>139</v>
          </cell>
          <cell r="BU34">
            <v>101</v>
          </cell>
          <cell r="BV34">
            <v>111</v>
          </cell>
          <cell r="BW34">
            <v>94</v>
          </cell>
          <cell r="BX34">
            <v>71</v>
          </cell>
          <cell r="BY34">
            <v>80</v>
          </cell>
          <cell r="BZ34">
            <v>59</v>
          </cell>
          <cell r="CA34">
            <v>48</v>
          </cell>
          <cell r="CB34">
            <v>50</v>
          </cell>
          <cell r="CC34">
            <v>48</v>
          </cell>
          <cell r="CD34">
            <v>36</v>
          </cell>
          <cell r="CE34">
            <v>36</v>
          </cell>
          <cell r="CF34">
            <v>26</v>
          </cell>
          <cell r="CG34">
            <v>26</v>
          </cell>
          <cell r="CH34">
            <v>18</v>
          </cell>
          <cell r="CI34">
            <v>29</v>
          </cell>
          <cell r="CJ34">
            <v>15</v>
          </cell>
          <cell r="CK34">
            <v>14</v>
          </cell>
          <cell r="CL34">
            <v>14</v>
          </cell>
          <cell r="CM34">
            <v>7</v>
          </cell>
          <cell r="CN34">
            <v>5</v>
          </cell>
          <cell r="CO34">
            <v>6</v>
          </cell>
          <cell r="CP34">
            <v>5</v>
          </cell>
          <cell r="CQ34">
            <v>10</v>
          </cell>
          <cell r="CR34">
            <v>5</v>
          </cell>
          <cell r="CS34">
            <v>3</v>
          </cell>
          <cell r="CT34">
            <v>2</v>
          </cell>
          <cell r="CU34">
            <v>1</v>
          </cell>
          <cell r="CV34">
            <v>1</v>
          </cell>
          <cell r="CW34">
            <v>1</v>
          </cell>
          <cell r="CX34">
            <v>1</v>
          </cell>
          <cell r="CY34">
            <v>0</v>
          </cell>
          <cell r="CZ34">
            <v>23442</v>
          </cell>
        </row>
        <row r="35">
          <cell r="B35">
            <v>229</v>
          </cell>
          <cell r="C35">
            <v>215</v>
          </cell>
          <cell r="D35">
            <v>251</v>
          </cell>
          <cell r="E35">
            <v>273</v>
          </cell>
          <cell r="F35">
            <v>275</v>
          </cell>
          <cell r="G35">
            <v>284</v>
          </cell>
          <cell r="H35">
            <v>263</v>
          </cell>
          <cell r="I35">
            <v>275</v>
          </cell>
          <cell r="J35">
            <v>253</v>
          </cell>
          <cell r="K35">
            <v>285</v>
          </cell>
          <cell r="L35">
            <v>302</v>
          </cell>
          <cell r="M35">
            <v>308</v>
          </cell>
          <cell r="N35">
            <v>339</v>
          </cell>
          <cell r="O35">
            <v>294</v>
          </cell>
          <cell r="P35">
            <v>315</v>
          </cell>
          <cell r="Q35">
            <v>293</v>
          </cell>
          <cell r="R35">
            <v>319</v>
          </cell>
          <cell r="S35">
            <v>367</v>
          </cell>
          <cell r="T35">
            <v>303</v>
          </cell>
          <cell r="U35">
            <v>306</v>
          </cell>
          <cell r="V35">
            <v>343</v>
          </cell>
          <cell r="W35">
            <v>373</v>
          </cell>
          <cell r="X35">
            <v>334</v>
          </cell>
          <cell r="Y35">
            <v>334</v>
          </cell>
          <cell r="Z35">
            <v>363</v>
          </cell>
          <cell r="AA35">
            <v>410</v>
          </cell>
          <cell r="AB35">
            <v>454</v>
          </cell>
          <cell r="AC35">
            <v>438</v>
          </cell>
          <cell r="AD35">
            <v>431</v>
          </cell>
          <cell r="AE35">
            <v>439</v>
          </cell>
          <cell r="AF35">
            <v>435</v>
          </cell>
          <cell r="AG35">
            <v>447</v>
          </cell>
          <cell r="AH35">
            <v>433</v>
          </cell>
          <cell r="AI35">
            <v>366</v>
          </cell>
          <cell r="AJ35">
            <v>399</v>
          </cell>
          <cell r="AK35">
            <v>325</v>
          </cell>
          <cell r="AL35">
            <v>365</v>
          </cell>
          <cell r="AM35">
            <v>370</v>
          </cell>
          <cell r="AN35">
            <v>365</v>
          </cell>
          <cell r="AO35">
            <v>369</v>
          </cell>
          <cell r="AP35">
            <v>424</v>
          </cell>
          <cell r="AQ35">
            <v>453</v>
          </cell>
          <cell r="AR35">
            <v>460</v>
          </cell>
          <cell r="AS35">
            <v>465</v>
          </cell>
          <cell r="AT35">
            <v>434</v>
          </cell>
          <cell r="AU35">
            <v>444</v>
          </cell>
          <cell r="AV35">
            <v>437</v>
          </cell>
          <cell r="AW35">
            <v>419</v>
          </cell>
          <cell r="AX35">
            <v>395</v>
          </cell>
          <cell r="AY35">
            <v>393</v>
          </cell>
          <cell r="AZ35">
            <v>329</v>
          </cell>
          <cell r="BA35">
            <v>388</v>
          </cell>
          <cell r="BB35">
            <v>375</v>
          </cell>
          <cell r="BC35">
            <v>393</v>
          </cell>
          <cell r="BD35">
            <v>399</v>
          </cell>
          <cell r="BE35">
            <v>423</v>
          </cell>
          <cell r="BF35">
            <v>379</v>
          </cell>
          <cell r="BG35">
            <v>352</v>
          </cell>
          <cell r="BH35">
            <v>301</v>
          </cell>
          <cell r="BI35">
            <v>323</v>
          </cell>
          <cell r="BJ35">
            <v>346</v>
          </cell>
          <cell r="BK35">
            <v>311</v>
          </cell>
          <cell r="BL35">
            <v>261</v>
          </cell>
          <cell r="BM35">
            <v>254</v>
          </cell>
          <cell r="BN35">
            <v>230</v>
          </cell>
          <cell r="BO35">
            <v>247</v>
          </cell>
          <cell r="BP35">
            <v>182</v>
          </cell>
          <cell r="BQ35">
            <v>195</v>
          </cell>
          <cell r="BR35">
            <v>159</v>
          </cell>
          <cell r="BS35">
            <v>143</v>
          </cell>
          <cell r="BT35">
            <v>136</v>
          </cell>
          <cell r="BU35">
            <v>164</v>
          </cell>
          <cell r="BV35">
            <v>100</v>
          </cell>
          <cell r="BW35">
            <v>128</v>
          </cell>
          <cell r="BX35">
            <v>99</v>
          </cell>
          <cell r="BY35">
            <v>77</v>
          </cell>
          <cell r="BZ35">
            <v>73</v>
          </cell>
          <cell r="CA35">
            <v>54</v>
          </cell>
          <cell r="CB35">
            <v>54</v>
          </cell>
          <cell r="CC35">
            <v>62</v>
          </cell>
          <cell r="CD35">
            <v>35</v>
          </cell>
          <cell r="CE35">
            <v>34</v>
          </cell>
          <cell r="CF35">
            <v>32</v>
          </cell>
          <cell r="CG35">
            <v>32</v>
          </cell>
          <cell r="CH35">
            <v>20</v>
          </cell>
          <cell r="CI35">
            <v>23</v>
          </cell>
          <cell r="CJ35">
            <v>19</v>
          </cell>
          <cell r="CK35">
            <v>20</v>
          </cell>
          <cell r="CL35">
            <v>15</v>
          </cell>
          <cell r="CM35">
            <v>10</v>
          </cell>
          <cell r="CN35">
            <v>8</v>
          </cell>
          <cell r="CO35">
            <v>8</v>
          </cell>
          <cell r="CP35">
            <v>7</v>
          </cell>
          <cell r="CQ35">
            <v>5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0</v>
          </cell>
          <cell r="CX35">
            <v>0</v>
          </cell>
          <cell r="CY35">
            <v>2</v>
          </cell>
          <cell r="CZ35">
            <v>25078</v>
          </cell>
        </row>
        <row r="36">
          <cell r="B36">
            <v>98</v>
          </cell>
          <cell r="C36">
            <v>111</v>
          </cell>
          <cell r="D36">
            <v>153</v>
          </cell>
          <cell r="E36">
            <v>165</v>
          </cell>
          <cell r="F36">
            <v>167</v>
          </cell>
          <cell r="G36">
            <v>169</v>
          </cell>
          <cell r="H36">
            <v>170</v>
          </cell>
          <cell r="I36">
            <v>167</v>
          </cell>
          <cell r="J36">
            <v>173</v>
          </cell>
          <cell r="K36">
            <v>211</v>
          </cell>
          <cell r="L36">
            <v>204</v>
          </cell>
          <cell r="M36">
            <v>194</v>
          </cell>
          <cell r="N36">
            <v>194</v>
          </cell>
          <cell r="O36">
            <v>212</v>
          </cell>
          <cell r="P36">
            <v>193</v>
          </cell>
          <cell r="Q36">
            <v>186</v>
          </cell>
          <cell r="R36">
            <v>176</v>
          </cell>
          <cell r="S36">
            <v>193</v>
          </cell>
          <cell r="T36">
            <v>200</v>
          </cell>
          <cell r="U36">
            <v>165</v>
          </cell>
          <cell r="V36">
            <v>179</v>
          </cell>
          <cell r="W36">
            <v>172</v>
          </cell>
          <cell r="X36">
            <v>195</v>
          </cell>
          <cell r="Y36">
            <v>171</v>
          </cell>
          <cell r="Z36">
            <v>179</v>
          </cell>
          <cell r="AA36">
            <v>158</v>
          </cell>
          <cell r="AB36">
            <v>190</v>
          </cell>
          <cell r="AC36">
            <v>224</v>
          </cell>
          <cell r="AD36">
            <v>222</v>
          </cell>
          <cell r="AE36">
            <v>219</v>
          </cell>
          <cell r="AF36">
            <v>203</v>
          </cell>
          <cell r="AG36">
            <v>203</v>
          </cell>
          <cell r="AH36">
            <v>234</v>
          </cell>
          <cell r="AI36">
            <v>191</v>
          </cell>
          <cell r="AJ36">
            <v>191</v>
          </cell>
          <cell r="AK36">
            <v>181</v>
          </cell>
          <cell r="AL36">
            <v>190</v>
          </cell>
          <cell r="AM36">
            <v>220</v>
          </cell>
          <cell r="AN36">
            <v>192</v>
          </cell>
          <cell r="AO36">
            <v>211</v>
          </cell>
          <cell r="AP36">
            <v>175</v>
          </cell>
          <cell r="AQ36">
            <v>212</v>
          </cell>
          <cell r="AR36">
            <v>236</v>
          </cell>
          <cell r="AS36">
            <v>239</v>
          </cell>
          <cell r="AT36">
            <v>208</v>
          </cell>
          <cell r="AU36">
            <v>226</v>
          </cell>
          <cell r="AV36">
            <v>229</v>
          </cell>
          <cell r="AW36">
            <v>229</v>
          </cell>
          <cell r="AX36">
            <v>207</v>
          </cell>
          <cell r="AY36">
            <v>222</v>
          </cell>
          <cell r="AZ36">
            <v>184</v>
          </cell>
          <cell r="BA36">
            <v>188</v>
          </cell>
          <cell r="BB36">
            <v>190</v>
          </cell>
          <cell r="BC36">
            <v>189</v>
          </cell>
          <cell r="BD36">
            <v>212</v>
          </cell>
          <cell r="BE36">
            <v>191</v>
          </cell>
          <cell r="BF36">
            <v>155</v>
          </cell>
          <cell r="BG36">
            <v>176</v>
          </cell>
          <cell r="BH36">
            <v>148</v>
          </cell>
          <cell r="BI36">
            <v>154</v>
          </cell>
          <cell r="BJ36">
            <v>129</v>
          </cell>
          <cell r="BK36">
            <v>105</v>
          </cell>
          <cell r="BL36">
            <v>128</v>
          </cell>
          <cell r="BM36">
            <v>111</v>
          </cell>
          <cell r="BN36">
            <v>102</v>
          </cell>
          <cell r="BO36">
            <v>80</v>
          </cell>
          <cell r="BP36">
            <v>87</v>
          </cell>
          <cell r="BQ36">
            <v>76</v>
          </cell>
          <cell r="BR36">
            <v>70</v>
          </cell>
          <cell r="BS36">
            <v>56</v>
          </cell>
          <cell r="BT36">
            <v>57</v>
          </cell>
          <cell r="BU36">
            <v>57</v>
          </cell>
          <cell r="BV36">
            <v>55</v>
          </cell>
          <cell r="BW36">
            <v>50</v>
          </cell>
          <cell r="BX36">
            <v>38</v>
          </cell>
          <cell r="BY36">
            <v>41</v>
          </cell>
          <cell r="BZ36">
            <v>31</v>
          </cell>
          <cell r="CA36">
            <v>34</v>
          </cell>
          <cell r="CB36">
            <v>20</v>
          </cell>
          <cell r="CC36">
            <v>23</v>
          </cell>
          <cell r="CD36">
            <v>21</v>
          </cell>
          <cell r="CE36">
            <v>22</v>
          </cell>
          <cell r="CF36">
            <v>10</v>
          </cell>
          <cell r="CG36">
            <v>9</v>
          </cell>
          <cell r="CH36">
            <v>10</v>
          </cell>
          <cell r="CI36">
            <v>9</v>
          </cell>
          <cell r="CJ36">
            <v>11</v>
          </cell>
          <cell r="CK36">
            <v>2</v>
          </cell>
          <cell r="CL36">
            <v>8</v>
          </cell>
          <cell r="CM36">
            <v>5</v>
          </cell>
          <cell r="CN36">
            <v>3</v>
          </cell>
          <cell r="CO36">
            <v>4</v>
          </cell>
          <cell r="CP36">
            <v>0</v>
          </cell>
          <cell r="CQ36">
            <v>1</v>
          </cell>
          <cell r="CR36">
            <v>0</v>
          </cell>
          <cell r="CS36">
            <v>4</v>
          </cell>
          <cell r="CT36">
            <v>0</v>
          </cell>
          <cell r="CU36">
            <v>2</v>
          </cell>
          <cell r="CV36">
            <v>0</v>
          </cell>
          <cell r="CW36">
            <v>1</v>
          </cell>
          <cell r="CX36">
            <v>0</v>
          </cell>
          <cell r="CY36">
            <v>1</v>
          </cell>
          <cell r="CZ36">
            <v>12869</v>
          </cell>
        </row>
        <row r="37">
          <cell r="B37">
            <v>81</v>
          </cell>
          <cell r="C37">
            <v>68</v>
          </cell>
          <cell r="D37">
            <v>113</v>
          </cell>
          <cell r="E37">
            <v>141</v>
          </cell>
          <cell r="F37">
            <v>129</v>
          </cell>
          <cell r="G37">
            <v>162</v>
          </cell>
          <cell r="H37">
            <v>165</v>
          </cell>
          <cell r="I37">
            <v>156</v>
          </cell>
          <cell r="J37">
            <v>173</v>
          </cell>
          <cell r="K37">
            <v>147</v>
          </cell>
          <cell r="L37">
            <v>183</v>
          </cell>
          <cell r="M37">
            <v>203</v>
          </cell>
          <cell r="N37">
            <v>173</v>
          </cell>
          <cell r="O37">
            <v>154</v>
          </cell>
          <cell r="P37">
            <v>149</v>
          </cell>
          <cell r="Q37">
            <v>175</v>
          </cell>
          <cell r="R37">
            <v>171</v>
          </cell>
          <cell r="S37">
            <v>145</v>
          </cell>
          <cell r="T37">
            <v>145</v>
          </cell>
          <cell r="U37">
            <v>142</v>
          </cell>
          <cell r="V37">
            <v>120</v>
          </cell>
          <cell r="W37">
            <v>120</v>
          </cell>
          <cell r="X37">
            <v>138</v>
          </cell>
          <cell r="Y37">
            <v>126</v>
          </cell>
          <cell r="Z37">
            <v>132</v>
          </cell>
          <cell r="AA37">
            <v>132</v>
          </cell>
          <cell r="AB37">
            <v>124</v>
          </cell>
          <cell r="AC37">
            <v>145</v>
          </cell>
          <cell r="AD37">
            <v>131</v>
          </cell>
          <cell r="AE37">
            <v>133</v>
          </cell>
          <cell r="AF37">
            <v>131</v>
          </cell>
          <cell r="AG37">
            <v>142</v>
          </cell>
          <cell r="AH37">
            <v>121</v>
          </cell>
          <cell r="AI37">
            <v>146</v>
          </cell>
          <cell r="AJ37">
            <v>139</v>
          </cell>
          <cell r="AK37">
            <v>114</v>
          </cell>
          <cell r="AL37">
            <v>133</v>
          </cell>
          <cell r="AM37">
            <v>121</v>
          </cell>
          <cell r="AN37">
            <v>110</v>
          </cell>
          <cell r="AO37">
            <v>138</v>
          </cell>
          <cell r="AP37">
            <v>110</v>
          </cell>
          <cell r="AQ37">
            <v>120</v>
          </cell>
          <cell r="AR37">
            <v>135</v>
          </cell>
          <cell r="AS37">
            <v>100</v>
          </cell>
          <cell r="AT37">
            <v>120</v>
          </cell>
          <cell r="AU37">
            <v>119</v>
          </cell>
          <cell r="AV37">
            <v>126</v>
          </cell>
          <cell r="AW37">
            <v>103</v>
          </cell>
          <cell r="AX37">
            <v>127</v>
          </cell>
          <cell r="AY37">
            <v>134</v>
          </cell>
          <cell r="AZ37">
            <v>135</v>
          </cell>
          <cell r="BA37">
            <v>119</v>
          </cell>
          <cell r="BB37">
            <v>124</v>
          </cell>
          <cell r="BC37">
            <v>113</v>
          </cell>
          <cell r="BD37">
            <v>96</v>
          </cell>
          <cell r="BE37">
            <v>108</v>
          </cell>
          <cell r="BF37">
            <v>112</v>
          </cell>
          <cell r="BG37">
            <v>107</v>
          </cell>
          <cell r="BH37">
            <v>109</v>
          </cell>
          <cell r="BI37">
            <v>89</v>
          </cell>
          <cell r="BJ37">
            <v>90</v>
          </cell>
          <cell r="BK37">
            <v>92</v>
          </cell>
          <cell r="BL37">
            <v>58</v>
          </cell>
          <cell r="BM37">
            <v>58</v>
          </cell>
          <cell r="BN37">
            <v>75</v>
          </cell>
          <cell r="BO37">
            <v>77</v>
          </cell>
          <cell r="BP37">
            <v>52</v>
          </cell>
          <cell r="BQ37">
            <v>50</v>
          </cell>
          <cell r="BR37">
            <v>42</v>
          </cell>
          <cell r="BS37">
            <v>45</v>
          </cell>
          <cell r="BT37">
            <v>33</v>
          </cell>
          <cell r="BU37">
            <v>47</v>
          </cell>
          <cell r="BV37">
            <v>27</v>
          </cell>
          <cell r="BW37">
            <v>34</v>
          </cell>
          <cell r="BX37">
            <v>41</v>
          </cell>
          <cell r="BY37">
            <v>24</v>
          </cell>
          <cell r="BZ37">
            <v>18</v>
          </cell>
          <cell r="CA37">
            <v>17</v>
          </cell>
          <cell r="CB37">
            <v>16</v>
          </cell>
          <cell r="CC37">
            <v>17</v>
          </cell>
          <cell r="CD37">
            <v>12</v>
          </cell>
          <cell r="CE37">
            <v>10</v>
          </cell>
          <cell r="CF37">
            <v>8</v>
          </cell>
          <cell r="CG37">
            <v>12</v>
          </cell>
          <cell r="CH37">
            <v>6</v>
          </cell>
          <cell r="CI37">
            <v>11</v>
          </cell>
          <cell r="CJ37">
            <v>11</v>
          </cell>
          <cell r="CK37">
            <v>4</v>
          </cell>
          <cell r="CL37">
            <v>3</v>
          </cell>
          <cell r="CM37">
            <v>5</v>
          </cell>
          <cell r="CN37">
            <v>4</v>
          </cell>
          <cell r="CO37">
            <v>4</v>
          </cell>
          <cell r="CP37">
            <v>3</v>
          </cell>
          <cell r="CQ37">
            <v>0</v>
          </cell>
          <cell r="CR37">
            <v>1</v>
          </cell>
          <cell r="CS37">
            <v>0</v>
          </cell>
          <cell r="CT37">
            <v>3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1</v>
          </cell>
          <cell r="CZ37">
            <v>8888</v>
          </cell>
        </row>
        <row r="38">
          <cell r="B38">
            <v>24</v>
          </cell>
          <cell r="C38">
            <v>32</v>
          </cell>
          <cell r="D38">
            <v>28</v>
          </cell>
          <cell r="E38">
            <v>44</v>
          </cell>
          <cell r="F38">
            <v>46</v>
          </cell>
          <cell r="G38">
            <v>44</v>
          </cell>
          <cell r="H38">
            <v>47</v>
          </cell>
          <cell r="I38">
            <v>48</v>
          </cell>
          <cell r="J38">
            <v>37</v>
          </cell>
          <cell r="K38">
            <v>54</v>
          </cell>
          <cell r="L38">
            <v>60</v>
          </cell>
          <cell r="M38">
            <v>71</v>
          </cell>
          <cell r="N38">
            <v>60</v>
          </cell>
          <cell r="O38">
            <v>54</v>
          </cell>
          <cell r="P38">
            <v>42</v>
          </cell>
          <cell r="Q38">
            <v>59</v>
          </cell>
          <cell r="R38">
            <v>55</v>
          </cell>
          <cell r="S38">
            <v>32</v>
          </cell>
          <cell r="T38">
            <v>48</v>
          </cell>
          <cell r="U38">
            <v>39</v>
          </cell>
          <cell r="V38">
            <v>38</v>
          </cell>
          <cell r="W38">
            <v>44</v>
          </cell>
          <cell r="X38">
            <v>38</v>
          </cell>
          <cell r="Y38">
            <v>42</v>
          </cell>
          <cell r="Z38">
            <v>37</v>
          </cell>
          <cell r="AA38">
            <v>48</v>
          </cell>
          <cell r="AB38">
            <v>59</v>
          </cell>
          <cell r="AC38">
            <v>57</v>
          </cell>
          <cell r="AD38">
            <v>68</v>
          </cell>
          <cell r="AE38">
            <v>62</v>
          </cell>
          <cell r="AF38">
            <v>61</v>
          </cell>
          <cell r="AG38">
            <v>54</v>
          </cell>
          <cell r="AH38">
            <v>66</v>
          </cell>
          <cell r="AI38">
            <v>49</v>
          </cell>
          <cell r="AJ38">
            <v>67</v>
          </cell>
          <cell r="AK38">
            <v>56</v>
          </cell>
          <cell r="AL38">
            <v>51</v>
          </cell>
          <cell r="AM38">
            <v>49</v>
          </cell>
          <cell r="AN38">
            <v>56</v>
          </cell>
          <cell r="AO38">
            <v>57</v>
          </cell>
          <cell r="AP38">
            <v>66</v>
          </cell>
          <cell r="AQ38">
            <v>52</v>
          </cell>
          <cell r="AR38">
            <v>64</v>
          </cell>
          <cell r="AS38">
            <v>69</v>
          </cell>
          <cell r="AT38">
            <v>61</v>
          </cell>
          <cell r="AU38">
            <v>69</v>
          </cell>
          <cell r="AV38">
            <v>62</v>
          </cell>
          <cell r="AW38">
            <v>45</v>
          </cell>
          <cell r="AX38">
            <v>63</v>
          </cell>
          <cell r="AY38">
            <v>53</v>
          </cell>
          <cell r="AZ38">
            <v>53</v>
          </cell>
          <cell r="BA38">
            <v>60</v>
          </cell>
          <cell r="BB38">
            <v>61</v>
          </cell>
          <cell r="BC38">
            <v>47</v>
          </cell>
          <cell r="BD38">
            <v>54</v>
          </cell>
          <cell r="BE38">
            <v>65</v>
          </cell>
          <cell r="BF38">
            <v>51</v>
          </cell>
          <cell r="BG38">
            <v>46</v>
          </cell>
          <cell r="BH38">
            <v>46</v>
          </cell>
          <cell r="BI38">
            <v>59</v>
          </cell>
          <cell r="BJ38">
            <v>45</v>
          </cell>
          <cell r="BK38">
            <v>44</v>
          </cell>
          <cell r="BL38">
            <v>40</v>
          </cell>
          <cell r="BM38">
            <v>33</v>
          </cell>
          <cell r="BN38">
            <v>29</v>
          </cell>
          <cell r="BO38">
            <v>20</v>
          </cell>
          <cell r="BP38">
            <v>26</v>
          </cell>
          <cell r="BQ38">
            <v>12</v>
          </cell>
          <cell r="BR38">
            <v>17</v>
          </cell>
          <cell r="BS38">
            <v>15</v>
          </cell>
          <cell r="BT38">
            <v>23</v>
          </cell>
          <cell r="BU38">
            <v>16</v>
          </cell>
          <cell r="BV38">
            <v>17</v>
          </cell>
          <cell r="BW38">
            <v>14</v>
          </cell>
          <cell r="BX38">
            <v>13</v>
          </cell>
          <cell r="BY38">
            <v>6</v>
          </cell>
          <cell r="BZ38">
            <v>6</v>
          </cell>
          <cell r="CA38">
            <v>9</v>
          </cell>
          <cell r="CB38">
            <v>7</v>
          </cell>
          <cell r="CC38">
            <v>6</v>
          </cell>
          <cell r="CD38">
            <v>7</v>
          </cell>
          <cell r="CE38">
            <v>2</v>
          </cell>
          <cell r="CF38">
            <v>3</v>
          </cell>
          <cell r="CG38">
            <v>4</v>
          </cell>
          <cell r="CH38">
            <v>2</v>
          </cell>
          <cell r="CI38">
            <v>2</v>
          </cell>
          <cell r="CJ38">
            <v>1</v>
          </cell>
          <cell r="CK38">
            <v>2</v>
          </cell>
          <cell r="CL38">
            <v>1</v>
          </cell>
          <cell r="CM38">
            <v>0</v>
          </cell>
          <cell r="CN38">
            <v>1</v>
          </cell>
          <cell r="CO38">
            <v>1</v>
          </cell>
          <cell r="CP38">
            <v>0</v>
          </cell>
          <cell r="CQ38">
            <v>1</v>
          </cell>
          <cell r="CR38">
            <v>0</v>
          </cell>
          <cell r="CS38">
            <v>0</v>
          </cell>
          <cell r="CT38">
            <v>0</v>
          </cell>
          <cell r="CU38">
            <v>1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3555</v>
          </cell>
        </row>
        <row r="39">
          <cell r="B39">
            <v>142</v>
          </cell>
          <cell r="C39">
            <v>180</v>
          </cell>
          <cell r="D39">
            <v>234</v>
          </cell>
          <cell r="E39">
            <v>278</v>
          </cell>
          <cell r="F39">
            <v>350</v>
          </cell>
          <cell r="G39">
            <v>402</v>
          </cell>
          <cell r="H39">
            <v>471</v>
          </cell>
          <cell r="I39">
            <v>455</v>
          </cell>
          <cell r="J39">
            <v>507</v>
          </cell>
          <cell r="K39">
            <v>467</v>
          </cell>
          <cell r="L39">
            <v>530</v>
          </cell>
          <cell r="M39">
            <v>557</v>
          </cell>
          <cell r="N39">
            <v>641</v>
          </cell>
          <cell r="O39">
            <v>538</v>
          </cell>
          <cell r="P39">
            <v>529</v>
          </cell>
          <cell r="Q39">
            <v>493</v>
          </cell>
          <cell r="R39">
            <v>524</v>
          </cell>
          <cell r="S39">
            <v>470</v>
          </cell>
          <cell r="T39">
            <v>410</v>
          </cell>
          <cell r="U39">
            <v>361</v>
          </cell>
          <cell r="V39">
            <v>384</v>
          </cell>
          <cell r="W39">
            <v>359</v>
          </cell>
          <cell r="X39">
            <v>318</v>
          </cell>
          <cell r="Y39">
            <v>298</v>
          </cell>
          <cell r="Z39">
            <v>313</v>
          </cell>
          <cell r="AA39">
            <v>336</v>
          </cell>
          <cell r="AB39">
            <v>315</v>
          </cell>
          <cell r="AC39">
            <v>338</v>
          </cell>
          <cell r="AD39">
            <v>341</v>
          </cell>
          <cell r="AE39">
            <v>275</v>
          </cell>
          <cell r="AF39">
            <v>314</v>
          </cell>
          <cell r="AG39">
            <v>292</v>
          </cell>
          <cell r="AH39">
            <v>326</v>
          </cell>
          <cell r="AI39">
            <v>274</v>
          </cell>
          <cell r="AJ39">
            <v>285</v>
          </cell>
          <cell r="AK39">
            <v>291</v>
          </cell>
          <cell r="AL39">
            <v>288</v>
          </cell>
          <cell r="AM39">
            <v>262</v>
          </cell>
          <cell r="AN39">
            <v>297</v>
          </cell>
          <cell r="AO39">
            <v>315</v>
          </cell>
          <cell r="AP39">
            <v>332</v>
          </cell>
          <cell r="AQ39">
            <v>366</v>
          </cell>
          <cell r="AR39">
            <v>361</v>
          </cell>
          <cell r="AS39">
            <v>373</v>
          </cell>
          <cell r="AT39">
            <v>364</v>
          </cell>
          <cell r="AU39">
            <v>313</v>
          </cell>
          <cell r="AV39">
            <v>344</v>
          </cell>
          <cell r="AW39">
            <v>376</v>
          </cell>
          <cell r="AX39">
            <v>326</v>
          </cell>
          <cell r="AY39">
            <v>310</v>
          </cell>
          <cell r="AZ39">
            <v>302</v>
          </cell>
          <cell r="BA39">
            <v>325</v>
          </cell>
          <cell r="BB39">
            <v>290</v>
          </cell>
          <cell r="BC39">
            <v>281</v>
          </cell>
          <cell r="BD39">
            <v>323</v>
          </cell>
          <cell r="BE39">
            <v>284</v>
          </cell>
          <cell r="BF39">
            <v>265</v>
          </cell>
          <cell r="BG39">
            <v>250</v>
          </cell>
          <cell r="BH39">
            <v>232</v>
          </cell>
          <cell r="BI39">
            <v>225</v>
          </cell>
          <cell r="BJ39">
            <v>224</v>
          </cell>
          <cell r="BK39">
            <v>213</v>
          </cell>
          <cell r="BL39">
            <v>215</v>
          </cell>
          <cell r="BM39">
            <v>159</v>
          </cell>
          <cell r="BN39">
            <v>167</v>
          </cell>
          <cell r="BO39">
            <v>163</v>
          </cell>
          <cell r="BP39">
            <v>156</v>
          </cell>
          <cell r="BQ39">
            <v>167</v>
          </cell>
          <cell r="BR39">
            <v>179</v>
          </cell>
          <cell r="BS39">
            <v>137</v>
          </cell>
          <cell r="BT39">
            <v>156</v>
          </cell>
          <cell r="BU39">
            <v>143</v>
          </cell>
          <cell r="BV39">
            <v>134</v>
          </cell>
          <cell r="BW39">
            <v>117</v>
          </cell>
          <cell r="BX39">
            <v>111</v>
          </cell>
          <cell r="BY39">
            <v>91</v>
          </cell>
          <cell r="BZ39">
            <v>77</v>
          </cell>
          <cell r="CA39">
            <v>58</v>
          </cell>
          <cell r="CB39">
            <v>84</v>
          </cell>
          <cell r="CC39">
            <v>63</v>
          </cell>
          <cell r="CD39">
            <v>45</v>
          </cell>
          <cell r="CE39">
            <v>50</v>
          </cell>
          <cell r="CF39">
            <v>40</v>
          </cell>
          <cell r="CG39">
            <v>46</v>
          </cell>
          <cell r="CH39">
            <v>41</v>
          </cell>
          <cell r="CI39">
            <v>34</v>
          </cell>
          <cell r="CJ39">
            <v>26</v>
          </cell>
          <cell r="CK39">
            <v>20</v>
          </cell>
          <cell r="CL39">
            <v>22</v>
          </cell>
          <cell r="CM39">
            <v>15</v>
          </cell>
          <cell r="CN39">
            <v>16</v>
          </cell>
          <cell r="CO39">
            <v>7</v>
          </cell>
          <cell r="CP39">
            <v>8</v>
          </cell>
          <cell r="CQ39">
            <v>15</v>
          </cell>
          <cell r="CR39">
            <v>6</v>
          </cell>
          <cell r="CS39">
            <v>8</v>
          </cell>
          <cell r="CT39">
            <v>6</v>
          </cell>
          <cell r="CU39">
            <v>6</v>
          </cell>
          <cell r="CV39">
            <v>1</v>
          </cell>
          <cell r="CW39">
            <v>1</v>
          </cell>
          <cell r="CX39">
            <v>2</v>
          </cell>
          <cell r="CY39">
            <v>12</v>
          </cell>
          <cell r="CZ39">
            <v>24243</v>
          </cell>
        </row>
        <row r="40">
          <cell r="B40">
            <v>54</v>
          </cell>
          <cell r="C40">
            <v>71</v>
          </cell>
          <cell r="D40">
            <v>67</v>
          </cell>
          <cell r="E40">
            <v>91</v>
          </cell>
          <cell r="F40">
            <v>147</v>
          </cell>
          <cell r="G40">
            <v>142</v>
          </cell>
          <cell r="H40">
            <v>176</v>
          </cell>
          <cell r="I40">
            <v>152</v>
          </cell>
          <cell r="J40">
            <v>189</v>
          </cell>
          <cell r="K40">
            <v>225</v>
          </cell>
          <cell r="L40">
            <v>217</v>
          </cell>
          <cell r="M40">
            <v>217</v>
          </cell>
          <cell r="N40">
            <v>219</v>
          </cell>
          <cell r="O40">
            <v>204</v>
          </cell>
          <cell r="P40">
            <v>210</v>
          </cell>
          <cell r="Q40">
            <v>197</v>
          </cell>
          <cell r="R40">
            <v>166</v>
          </cell>
          <cell r="S40">
            <v>152</v>
          </cell>
          <cell r="T40">
            <v>147</v>
          </cell>
          <cell r="U40">
            <v>150</v>
          </cell>
          <cell r="V40">
            <v>129</v>
          </cell>
          <cell r="W40">
            <v>118</v>
          </cell>
          <cell r="X40">
            <v>125</v>
          </cell>
          <cell r="Y40">
            <v>112</v>
          </cell>
          <cell r="Z40">
            <v>119</v>
          </cell>
          <cell r="AA40">
            <v>109</v>
          </cell>
          <cell r="AB40">
            <v>127</v>
          </cell>
          <cell r="AC40">
            <v>115</v>
          </cell>
          <cell r="AD40">
            <v>130</v>
          </cell>
          <cell r="AE40">
            <v>123</v>
          </cell>
          <cell r="AF40">
            <v>112</v>
          </cell>
          <cell r="AG40">
            <v>132</v>
          </cell>
          <cell r="AH40">
            <v>106</v>
          </cell>
          <cell r="AI40">
            <v>112</v>
          </cell>
          <cell r="AJ40">
            <v>105</v>
          </cell>
          <cell r="AK40">
            <v>102</v>
          </cell>
          <cell r="AL40">
            <v>134</v>
          </cell>
          <cell r="AM40">
            <v>117</v>
          </cell>
          <cell r="AN40">
            <v>103</v>
          </cell>
          <cell r="AO40">
            <v>129</v>
          </cell>
          <cell r="AP40">
            <v>137</v>
          </cell>
          <cell r="AQ40">
            <v>141</v>
          </cell>
          <cell r="AR40">
            <v>142</v>
          </cell>
          <cell r="AS40">
            <v>142</v>
          </cell>
          <cell r="AT40">
            <v>145</v>
          </cell>
          <cell r="AU40">
            <v>131</v>
          </cell>
          <cell r="AV40">
            <v>147</v>
          </cell>
          <cell r="AW40">
            <v>134</v>
          </cell>
          <cell r="AX40">
            <v>110</v>
          </cell>
          <cell r="AY40">
            <v>134</v>
          </cell>
          <cell r="AZ40">
            <v>110</v>
          </cell>
          <cell r="BA40">
            <v>112</v>
          </cell>
          <cell r="BB40">
            <v>108</v>
          </cell>
          <cell r="BC40">
            <v>98</v>
          </cell>
          <cell r="BD40">
            <v>114</v>
          </cell>
          <cell r="BE40">
            <v>109</v>
          </cell>
          <cell r="BF40">
            <v>115</v>
          </cell>
          <cell r="BG40">
            <v>110</v>
          </cell>
          <cell r="BH40">
            <v>77</v>
          </cell>
          <cell r="BI40">
            <v>95</v>
          </cell>
          <cell r="BJ40">
            <v>107</v>
          </cell>
          <cell r="BK40">
            <v>104</v>
          </cell>
          <cell r="BL40">
            <v>80</v>
          </cell>
          <cell r="BM40">
            <v>75</v>
          </cell>
          <cell r="BN40">
            <v>83</v>
          </cell>
          <cell r="BO40">
            <v>76</v>
          </cell>
          <cell r="BP40">
            <v>74</v>
          </cell>
          <cell r="BQ40">
            <v>78</v>
          </cell>
          <cell r="BR40">
            <v>63</v>
          </cell>
          <cell r="BS40">
            <v>66</v>
          </cell>
          <cell r="BT40">
            <v>71</v>
          </cell>
          <cell r="BU40">
            <v>78</v>
          </cell>
          <cell r="BV40">
            <v>69</v>
          </cell>
          <cell r="BW40">
            <v>66</v>
          </cell>
          <cell r="BX40">
            <v>59</v>
          </cell>
          <cell r="BY40">
            <v>41</v>
          </cell>
          <cell r="BZ40">
            <v>39</v>
          </cell>
          <cell r="CA40">
            <v>42</v>
          </cell>
          <cell r="CB40">
            <v>36</v>
          </cell>
          <cell r="CC40">
            <v>21</v>
          </cell>
          <cell r="CD40">
            <v>37</v>
          </cell>
          <cell r="CE40">
            <v>33</v>
          </cell>
          <cell r="CF40">
            <v>21</v>
          </cell>
          <cell r="CG40">
            <v>22</v>
          </cell>
          <cell r="CH40">
            <v>30</v>
          </cell>
          <cell r="CI40">
            <v>16</v>
          </cell>
          <cell r="CJ40">
            <v>11</v>
          </cell>
          <cell r="CK40">
            <v>15</v>
          </cell>
          <cell r="CL40">
            <v>15</v>
          </cell>
          <cell r="CM40">
            <v>9</v>
          </cell>
          <cell r="CN40">
            <v>7</v>
          </cell>
          <cell r="CO40">
            <v>6</v>
          </cell>
          <cell r="CP40">
            <v>2</v>
          </cell>
          <cell r="CQ40">
            <v>10</v>
          </cell>
          <cell r="CR40">
            <v>1</v>
          </cell>
          <cell r="CS40">
            <v>6</v>
          </cell>
          <cell r="CT40">
            <v>0</v>
          </cell>
          <cell r="CU40">
            <v>1</v>
          </cell>
          <cell r="CV40">
            <v>2</v>
          </cell>
          <cell r="CW40">
            <v>1</v>
          </cell>
          <cell r="CX40">
            <v>0</v>
          </cell>
          <cell r="CY40">
            <v>5</v>
          </cell>
          <cell r="CZ40">
            <v>9541</v>
          </cell>
        </row>
        <row r="42">
          <cell r="B42">
            <v>152</v>
          </cell>
          <cell r="C42">
            <v>174</v>
          </cell>
          <cell r="D42">
            <v>209</v>
          </cell>
          <cell r="E42">
            <v>274</v>
          </cell>
          <cell r="F42">
            <v>294</v>
          </cell>
          <cell r="G42">
            <v>294</v>
          </cell>
          <cell r="H42">
            <v>263</v>
          </cell>
          <cell r="I42">
            <v>285</v>
          </cell>
          <cell r="J42">
            <v>274</v>
          </cell>
          <cell r="K42">
            <v>285</v>
          </cell>
          <cell r="L42">
            <v>320</v>
          </cell>
          <cell r="M42">
            <v>299</v>
          </cell>
          <cell r="N42">
            <v>259</v>
          </cell>
          <cell r="O42">
            <v>256</v>
          </cell>
          <cell r="P42">
            <v>242</v>
          </cell>
          <cell r="Q42">
            <v>263</v>
          </cell>
          <cell r="R42">
            <v>264</v>
          </cell>
          <cell r="S42">
            <v>249</v>
          </cell>
          <cell r="T42">
            <v>244</v>
          </cell>
          <cell r="U42">
            <v>236</v>
          </cell>
          <cell r="V42">
            <v>220</v>
          </cell>
          <cell r="W42">
            <v>224</v>
          </cell>
          <cell r="X42">
            <v>219</v>
          </cell>
          <cell r="Y42">
            <v>257</v>
          </cell>
          <cell r="Z42">
            <v>234</v>
          </cell>
          <cell r="AA42">
            <v>258</v>
          </cell>
          <cell r="AB42">
            <v>319</v>
          </cell>
          <cell r="AC42">
            <v>281</v>
          </cell>
          <cell r="AD42">
            <v>315</v>
          </cell>
          <cell r="AE42">
            <v>280</v>
          </cell>
          <cell r="AF42">
            <v>319</v>
          </cell>
          <cell r="AG42">
            <v>348</v>
          </cell>
          <cell r="AH42">
            <v>348</v>
          </cell>
          <cell r="AI42">
            <v>350</v>
          </cell>
          <cell r="AJ42">
            <v>299</v>
          </cell>
          <cell r="AK42">
            <v>286</v>
          </cell>
          <cell r="AL42">
            <v>312</v>
          </cell>
          <cell r="AM42">
            <v>319</v>
          </cell>
          <cell r="AN42">
            <v>324</v>
          </cell>
          <cell r="AO42">
            <v>298</v>
          </cell>
          <cell r="AP42">
            <v>336</v>
          </cell>
          <cell r="AQ42">
            <v>337</v>
          </cell>
          <cell r="AR42">
            <v>385</v>
          </cell>
          <cell r="AS42">
            <v>327</v>
          </cell>
          <cell r="AT42">
            <v>281</v>
          </cell>
          <cell r="AU42">
            <v>346</v>
          </cell>
          <cell r="AV42">
            <v>336</v>
          </cell>
          <cell r="AW42">
            <v>256</v>
          </cell>
          <cell r="AX42">
            <v>293</v>
          </cell>
          <cell r="AY42">
            <v>264</v>
          </cell>
          <cell r="AZ42">
            <v>256</v>
          </cell>
          <cell r="BA42">
            <v>275</v>
          </cell>
          <cell r="BB42">
            <v>243</v>
          </cell>
          <cell r="BC42">
            <v>228</v>
          </cell>
          <cell r="BD42">
            <v>232</v>
          </cell>
          <cell r="BE42">
            <v>239</v>
          </cell>
          <cell r="BF42">
            <v>227</v>
          </cell>
          <cell r="BG42">
            <v>218</v>
          </cell>
          <cell r="BH42">
            <v>173</v>
          </cell>
          <cell r="BI42">
            <v>180</v>
          </cell>
          <cell r="BJ42">
            <v>139</v>
          </cell>
          <cell r="BK42">
            <v>135</v>
          </cell>
          <cell r="BL42">
            <v>133</v>
          </cell>
          <cell r="BM42">
            <v>139</v>
          </cell>
          <cell r="BN42">
            <v>97</v>
          </cell>
          <cell r="BO42">
            <v>116</v>
          </cell>
          <cell r="BP42">
            <v>84</v>
          </cell>
          <cell r="BQ42">
            <v>86</v>
          </cell>
          <cell r="BR42">
            <v>97</v>
          </cell>
          <cell r="BS42">
            <v>59</v>
          </cell>
          <cell r="BT42">
            <v>72</v>
          </cell>
          <cell r="BU42">
            <v>79</v>
          </cell>
          <cell r="BV42">
            <v>54</v>
          </cell>
          <cell r="BW42">
            <v>51</v>
          </cell>
          <cell r="BX42">
            <v>47</v>
          </cell>
          <cell r="BY42">
            <v>35</v>
          </cell>
          <cell r="BZ42">
            <v>41</v>
          </cell>
          <cell r="CA42">
            <v>37</v>
          </cell>
          <cell r="CB42">
            <v>21</v>
          </cell>
          <cell r="CC42">
            <v>29</v>
          </cell>
          <cell r="CD42">
            <v>16</v>
          </cell>
          <cell r="CE42">
            <v>22</v>
          </cell>
          <cell r="CF42">
            <v>17</v>
          </cell>
          <cell r="CG42">
            <v>20</v>
          </cell>
          <cell r="CH42">
            <v>17</v>
          </cell>
          <cell r="CI42">
            <v>5</v>
          </cell>
          <cell r="CJ42">
            <v>11</v>
          </cell>
          <cell r="CK42">
            <v>11</v>
          </cell>
          <cell r="CL42">
            <v>4</v>
          </cell>
          <cell r="CM42">
            <v>5</v>
          </cell>
          <cell r="CN42">
            <v>3</v>
          </cell>
          <cell r="CO42">
            <v>1</v>
          </cell>
          <cell r="CP42">
            <v>3</v>
          </cell>
          <cell r="CQ42">
            <v>6</v>
          </cell>
          <cell r="CR42">
            <v>4</v>
          </cell>
          <cell r="CS42">
            <v>4</v>
          </cell>
          <cell r="CT42">
            <v>1</v>
          </cell>
          <cell r="CU42">
            <v>3</v>
          </cell>
          <cell r="CV42">
            <v>1</v>
          </cell>
          <cell r="CW42">
            <v>1</v>
          </cell>
          <cell r="CX42">
            <v>0</v>
          </cell>
          <cell r="CY42">
            <v>0</v>
          </cell>
          <cell r="CZ42">
            <v>18084</v>
          </cell>
        </row>
        <row r="43">
          <cell r="B43">
            <v>72</v>
          </cell>
          <cell r="C43">
            <v>70</v>
          </cell>
          <cell r="D43">
            <v>103</v>
          </cell>
          <cell r="E43">
            <v>104</v>
          </cell>
          <cell r="F43">
            <v>128</v>
          </cell>
          <cell r="G43">
            <v>108</v>
          </cell>
          <cell r="H43">
            <v>134</v>
          </cell>
          <cell r="I43">
            <v>119</v>
          </cell>
          <cell r="J43">
            <v>125</v>
          </cell>
          <cell r="K43">
            <v>134</v>
          </cell>
          <cell r="L43">
            <v>171</v>
          </cell>
          <cell r="M43">
            <v>141</v>
          </cell>
          <cell r="N43">
            <v>127</v>
          </cell>
          <cell r="O43">
            <v>147</v>
          </cell>
          <cell r="P43">
            <v>127</v>
          </cell>
          <cell r="Q43">
            <v>127</v>
          </cell>
          <cell r="R43">
            <v>125</v>
          </cell>
          <cell r="S43">
            <v>134</v>
          </cell>
          <cell r="T43">
            <v>102</v>
          </cell>
          <cell r="U43">
            <v>112</v>
          </cell>
          <cell r="V43">
            <v>140</v>
          </cell>
          <cell r="W43">
            <v>122</v>
          </cell>
          <cell r="X43">
            <v>138</v>
          </cell>
          <cell r="Y43">
            <v>104</v>
          </cell>
          <cell r="Z43">
            <v>122</v>
          </cell>
          <cell r="AA43">
            <v>129</v>
          </cell>
          <cell r="AB43">
            <v>140</v>
          </cell>
          <cell r="AC43">
            <v>152</v>
          </cell>
          <cell r="AD43">
            <v>139</v>
          </cell>
          <cell r="AE43">
            <v>135</v>
          </cell>
          <cell r="AF43">
            <v>156</v>
          </cell>
          <cell r="AG43">
            <v>130</v>
          </cell>
          <cell r="AH43">
            <v>158</v>
          </cell>
          <cell r="AI43">
            <v>161</v>
          </cell>
          <cell r="AJ43">
            <v>138</v>
          </cell>
          <cell r="AK43">
            <v>119</v>
          </cell>
          <cell r="AL43">
            <v>119</v>
          </cell>
          <cell r="AM43">
            <v>150</v>
          </cell>
          <cell r="AN43">
            <v>148</v>
          </cell>
          <cell r="AO43">
            <v>168</v>
          </cell>
          <cell r="AP43">
            <v>169</v>
          </cell>
          <cell r="AQ43">
            <v>145</v>
          </cell>
          <cell r="AR43">
            <v>167</v>
          </cell>
          <cell r="AS43">
            <v>195</v>
          </cell>
          <cell r="AT43">
            <v>176</v>
          </cell>
          <cell r="AU43">
            <v>159</v>
          </cell>
          <cell r="AV43">
            <v>182</v>
          </cell>
          <cell r="AW43">
            <v>195</v>
          </cell>
          <cell r="AX43">
            <v>198</v>
          </cell>
          <cell r="AY43">
            <v>173</v>
          </cell>
          <cell r="AZ43">
            <v>136</v>
          </cell>
          <cell r="BA43">
            <v>163</v>
          </cell>
          <cell r="BB43">
            <v>125</v>
          </cell>
          <cell r="BC43">
            <v>161</v>
          </cell>
          <cell r="BD43">
            <v>144</v>
          </cell>
          <cell r="BE43">
            <v>119</v>
          </cell>
          <cell r="BF43">
            <v>128</v>
          </cell>
          <cell r="BG43">
            <v>133</v>
          </cell>
          <cell r="BH43">
            <v>95</v>
          </cell>
          <cell r="BI43">
            <v>104</v>
          </cell>
          <cell r="BJ43">
            <v>79</v>
          </cell>
          <cell r="BK43">
            <v>101</v>
          </cell>
          <cell r="BL43">
            <v>92</v>
          </cell>
          <cell r="BM43">
            <v>81</v>
          </cell>
          <cell r="BN43">
            <v>73</v>
          </cell>
          <cell r="BO43">
            <v>66</v>
          </cell>
          <cell r="BP43">
            <v>59</v>
          </cell>
          <cell r="BQ43">
            <v>50</v>
          </cell>
          <cell r="BR43">
            <v>53</v>
          </cell>
          <cell r="BS43">
            <v>49</v>
          </cell>
          <cell r="BT43">
            <v>33</v>
          </cell>
          <cell r="BU43">
            <v>41</v>
          </cell>
          <cell r="BV43">
            <v>31</v>
          </cell>
          <cell r="BW43">
            <v>31</v>
          </cell>
          <cell r="BX43">
            <v>19</v>
          </cell>
          <cell r="BY43">
            <v>26</v>
          </cell>
          <cell r="BZ43">
            <v>18</v>
          </cell>
          <cell r="CA43">
            <v>18</v>
          </cell>
          <cell r="CB43">
            <v>15</v>
          </cell>
          <cell r="CC43">
            <v>15</v>
          </cell>
          <cell r="CD43">
            <v>9</v>
          </cell>
          <cell r="CE43">
            <v>8</v>
          </cell>
          <cell r="CF43">
            <v>11</v>
          </cell>
          <cell r="CG43">
            <v>3</v>
          </cell>
          <cell r="CH43">
            <v>3</v>
          </cell>
          <cell r="CI43">
            <v>2</v>
          </cell>
          <cell r="CJ43">
            <v>8</v>
          </cell>
          <cell r="CK43">
            <v>1</v>
          </cell>
          <cell r="CL43">
            <v>2</v>
          </cell>
          <cell r="CM43">
            <v>3</v>
          </cell>
          <cell r="CN43">
            <v>3</v>
          </cell>
          <cell r="CO43">
            <v>4</v>
          </cell>
          <cell r="CP43">
            <v>1</v>
          </cell>
          <cell r="CQ43">
            <v>2</v>
          </cell>
          <cell r="CR43">
            <v>0</v>
          </cell>
          <cell r="CS43">
            <v>0</v>
          </cell>
          <cell r="CT43">
            <v>1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9256</v>
          </cell>
        </row>
        <row r="44">
          <cell r="B44">
            <v>33</v>
          </cell>
          <cell r="C44">
            <v>29</v>
          </cell>
          <cell r="D44">
            <v>30</v>
          </cell>
          <cell r="E44">
            <v>33</v>
          </cell>
          <cell r="F44">
            <v>65</v>
          </cell>
          <cell r="G44">
            <v>39</v>
          </cell>
          <cell r="H44">
            <v>53</v>
          </cell>
          <cell r="I44">
            <v>47</v>
          </cell>
          <cell r="J44">
            <v>65</v>
          </cell>
          <cell r="K44">
            <v>38</v>
          </cell>
          <cell r="L44">
            <v>59</v>
          </cell>
          <cell r="M44">
            <v>47</v>
          </cell>
          <cell r="N44">
            <v>59</v>
          </cell>
          <cell r="O44">
            <v>58</v>
          </cell>
          <cell r="P44">
            <v>44</v>
          </cell>
          <cell r="Q44">
            <v>68</v>
          </cell>
          <cell r="R44">
            <v>43</v>
          </cell>
          <cell r="S44">
            <v>63</v>
          </cell>
          <cell r="T44">
            <v>69</v>
          </cell>
          <cell r="U44">
            <v>48</v>
          </cell>
          <cell r="V44">
            <v>56</v>
          </cell>
          <cell r="W44">
            <v>51</v>
          </cell>
          <cell r="X44">
            <v>44</v>
          </cell>
          <cell r="Y44">
            <v>51</v>
          </cell>
          <cell r="Z44">
            <v>39</v>
          </cell>
          <cell r="AA44">
            <v>51</v>
          </cell>
          <cell r="AB44">
            <v>47</v>
          </cell>
          <cell r="AC44">
            <v>62</v>
          </cell>
          <cell r="AD44">
            <v>43</v>
          </cell>
          <cell r="AE44">
            <v>44</v>
          </cell>
          <cell r="AF44">
            <v>48</v>
          </cell>
          <cell r="AG44">
            <v>61</v>
          </cell>
          <cell r="AH44">
            <v>55</v>
          </cell>
          <cell r="AI44">
            <v>57</v>
          </cell>
          <cell r="AJ44">
            <v>61</v>
          </cell>
          <cell r="AK44">
            <v>41</v>
          </cell>
          <cell r="AL44">
            <v>52</v>
          </cell>
          <cell r="AM44">
            <v>22</v>
          </cell>
          <cell r="AN44">
            <v>51</v>
          </cell>
          <cell r="AO44">
            <v>42</v>
          </cell>
          <cell r="AP44">
            <v>56</v>
          </cell>
          <cell r="AQ44">
            <v>49</v>
          </cell>
          <cell r="AR44">
            <v>31</v>
          </cell>
          <cell r="AS44">
            <v>72</v>
          </cell>
          <cell r="AT44">
            <v>60</v>
          </cell>
          <cell r="AU44">
            <v>60</v>
          </cell>
          <cell r="AV44">
            <v>59</v>
          </cell>
          <cell r="AW44">
            <v>53</v>
          </cell>
          <cell r="AX44">
            <v>52</v>
          </cell>
          <cell r="AY44">
            <v>36</v>
          </cell>
          <cell r="AZ44">
            <v>49</v>
          </cell>
          <cell r="BA44">
            <v>46</v>
          </cell>
          <cell r="BB44">
            <v>47</v>
          </cell>
          <cell r="BC44">
            <v>62</v>
          </cell>
          <cell r="BD44">
            <v>42</v>
          </cell>
          <cell r="BE44">
            <v>39</v>
          </cell>
          <cell r="BF44">
            <v>36</v>
          </cell>
          <cell r="BG44">
            <v>49</v>
          </cell>
          <cell r="BH44">
            <v>29</v>
          </cell>
          <cell r="BI44">
            <v>35</v>
          </cell>
          <cell r="BJ44">
            <v>38</v>
          </cell>
          <cell r="BK44">
            <v>34</v>
          </cell>
          <cell r="BL44">
            <v>26</v>
          </cell>
          <cell r="BM44">
            <v>31</v>
          </cell>
          <cell r="BN44">
            <v>26</v>
          </cell>
          <cell r="BO44">
            <v>36</v>
          </cell>
          <cell r="BP44">
            <v>15</v>
          </cell>
          <cell r="BQ44">
            <v>18</v>
          </cell>
          <cell r="BR44">
            <v>27</v>
          </cell>
          <cell r="BS44">
            <v>18</v>
          </cell>
          <cell r="BT44">
            <v>23</v>
          </cell>
          <cell r="BU44">
            <v>14</v>
          </cell>
          <cell r="BV44">
            <v>20</v>
          </cell>
          <cell r="BW44">
            <v>12</v>
          </cell>
          <cell r="BX44">
            <v>11</v>
          </cell>
          <cell r="BY44">
            <v>19</v>
          </cell>
          <cell r="BZ44">
            <v>12</v>
          </cell>
          <cell r="CA44">
            <v>9</v>
          </cell>
          <cell r="CB44">
            <v>4</v>
          </cell>
          <cell r="CC44">
            <v>16</v>
          </cell>
          <cell r="CD44">
            <v>9</v>
          </cell>
          <cell r="CE44">
            <v>6</v>
          </cell>
          <cell r="CF44">
            <v>6</v>
          </cell>
          <cell r="CG44">
            <v>3</v>
          </cell>
          <cell r="CH44">
            <v>5</v>
          </cell>
          <cell r="CI44">
            <v>4</v>
          </cell>
          <cell r="CJ44">
            <v>3</v>
          </cell>
          <cell r="CK44">
            <v>3</v>
          </cell>
          <cell r="CL44">
            <v>2</v>
          </cell>
          <cell r="CM44">
            <v>3</v>
          </cell>
          <cell r="CN44">
            <v>3</v>
          </cell>
          <cell r="CO44">
            <v>3</v>
          </cell>
          <cell r="CP44">
            <v>0</v>
          </cell>
          <cell r="CQ44">
            <v>1</v>
          </cell>
          <cell r="CR44">
            <v>0</v>
          </cell>
          <cell r="CS44">
            <v>0</v>
          </cell>
          <cell r="CT44">
            <v>1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3391</v>
          </cell>
        </row>
        <row r="46">
          <cell r="B46">
            <v>180</v>
          </cell>
          <cell r="C46">
            <v>199</v>
          </cell>
          <cell r="D46">
            <v>214</v>
          </cell>
          <cell r="E46">
            <v>283</v>
          </cell>
          <cell r="F46">
            <v>278</v>
          </cell>
          <cell r="G46">
            <v>247</v>
          </cell>
          <cell r="H46">
            <v>273</v>
          </cell>
          <cell r="I46">
            <v>250</v>
          </cell>
          <cell r="J46">
            <v>235</v>
          </cell>
          <cell r="K46">
            <v>250</v>
          </cell>
          <cell r="L46">
            <v>314</v>
          </cell>
          <cell r="M46">
            <v>240</v>
          </cell>
          <cell r="N46">
            <v>262</v>
          </cell>
          <cell r="O46">
            <v>249</v>
          </cell>
          <cell r="P46">
            <v>265</v>
          </cell>
          <cell r="Q46">
            <v>271</v>
          </cell>
          <cell r="R46">
            <v>262</v>
          </cell>
          <cell r="S46">
            <v>212</v>
          </cell>
          <cell r="T46">
            <v>267</v>
          </cell>
          <cell r="U46">
            <v>278</v>
          </cell>
          <cell r="V46">
            <v>209</v>
          </cell>
          <cell r="W46">
            <v>222</v>
          </cell>
          <cell r="X46">
            <v>201</v>
          </cell>
          <cell r="Y46">
            <v>253</v>
          </cell>
          <cell r="Z46">
            <v>281</v>
          </cell>
          <cell r="AA46">
            <v>303</v>
          </cell>
          <cell r="AB46">
            <v>359</v>
          </cell>
          <cell r="AC46">
            <v>310</v>
          </cell>
          <cell r="AD46">
            <v>293</v>
          </cell>
          <cell r="AE46">
            <v>361</v>
          </cell>
          <cell r="AF46">
            <v>344</v>
          </cell>
          <cell r="AG46">
            <v>371</v>
          </cell>
          <cell r="AH46">
            <v>379</v>
          </cell>
          <cell r="AI46">
            <v>334</v>
          </cell>
          <cell r="AJ46">
            <v>344</v>
          </cell>
          <cell r="AK46">
            <v>318</v>
          </cell>
          <cell r="AL46">
            <v>313</v>
          </cell>
          <cell r="AM46">
            <v>309</v>
          </cell>
          <cell r="AN46">
            <v>327</v>
          </cell>
          <cell r="AO46">
            <v>319</v>
          </cell>
          <cell r="AP46">
            <v>349</v>
          </cell>
          <cell r="AQ46">
            <v>325</v>
          </cell>
          <cell r="AR46">
            <v>345</v>
          </cell>
          <cell r="AS46">
            <v>353</v>
          </cell>
          <cell r="AT46">
            <v>337</v>
          </cell>
          <cell r="AU46">
            <v>292</v>
          </cell>
          <cell r="AV46">
            <v>321</v>
          </cell>
          <cell r="AW46">
            <v>297</v>
          </cell>
          <cell r="AX46">
            <v>283</v>
          </cell>
          <cell r="AY46">
            <v>282</v>
          </cell>
          <cell r="AZ46">
            <v>212</v>
          </cell>
          <cell r="BA46">
            <v>298</v>
          </cell>
          <cell r="BB46">
            <v>245</v>
          </cell>
          <cell r="BC46">
            <v>251</v>
          </cell>
          <cell r="BD46">
            <v>241</v>
          </cell>
          <cell r="BE46">
            <v>272</v>
          </cell>
          <cell r="BF46">
            <v>218</v>
          </cell>
          <cell r="BG46">
            <v>263</v>
          </cell>
          <cell r="BH46">
            <v>232</v>
          </cell>
          <cell r="BI46">
            <v>209</v>
          </cell>
          <cell r="BJ46">
            <v>210</v>
          </cell>
          <cell r="BK46">
            <v>195</v>
          </cell>
          <cell r="BL46">
            <v>207</v>
          </cell>
          <cell r="BM46">
            <v>170</v>
          </cell>
          <cell r="BN46">
            <v>170</v>
          </cell>
          <cell r="BO46">
            <v>158</v>
          </cell>
          <cell r="BP46">
            <v>133</v>
          </cell>
          <cell r="BQ46">
            <v>133</v>
          </cell>
          <cell r="BR46">
            <v>125</v>
          </cell>
          <cell r="BS46">
            <v>125</v>
          </cell>
          <cell r="BT46">
            <v>121</v>
          </cell>
          <cell r="BU46">
            <v>97</v>
          </cell>
          <cell r="BV46">
            <v>118</v>
          </cell>
          <cell r="BW46">
            <v>79</v>
          </cell>
          <cell r="BX46">
            <v>87</v>
          </cell>
          <cell r="BY46">
            <v>64</v>
          </cell>
          <cell r="BZ46">
            <v>68</v>
          </cell>
          <cell r="CA46">
            <v>57</v>
          </cell>
          <cell r="CB46">
            <v>46</v>
          </cell>
          <cell r="CC46">
            <v>58</v>
          </cell>
          <cell r="CD46">
            <v>36</v>
          </cell>
          <cell r="CE46">
            <v>42</v>
          </cell>
          <cell r="CF46">
            <v>30</v>
          </cell>
          <cell r="CG46">
            <v>28</v>
          </cell>
          <cell r="CH46">
            <v>24</v>
          </cell>
          <cell r="CI46">
            <v>41</v>
          </cell>
          <cell r="CJ46">
            <v>33</v>
          </cell>
          <cell r="CK46">
            <v>22</v>
          </cell>
          <cell r="CL46">
            <v>6</v>
          </cell>
          <cell r="CM46">
            <v>17</v>
          </cell>
          <cell r="CN46">
            <v>6</v>
          </cell>
          <cell r="CO46">
            <v>2</v>
          </cell>
          <cell r="CP46">
            <v>5</v>
          </cell>
          <cell r="CQ46">
            <v>6</v>
          </cell>
          <cell r="CR46">
            <v>7</v>
          </cell>
          <cell r="CS46">
            <v>3</v>
          </cell>
          <cell r="CT46">
            <v>4</v>
          </cell>
          <cell r="CU46">
            <v>1</v>
          </cell>
          <cell r="CV46">
            <v>2</v>
          </cell>
          <cell r="CW46">
            <v>2</v>
          </cell>
          <cell r="CX46">
            <v>0</v>
          </cell>
          <cell r="CY46">
            <v>11</v>
          </cell>
          <cell r="CZ46">
            <v>19553</v>
          </cell>
        </row>
        <row r="47">
          <cell r="B47">
            <v>135</v>
          </cell>
          <cell r="C47">
            <v>121</v>
          </cell>
          <cell r="D47">
            <v>143</v>
          </cell>
          <cell r="E47">
            <v>151</v>
          </cell>
          <cell r="F47">
            <v>170</v>
          </cell>
          <cell r="G47">
            <v>155</v>
          </cell>
          <cell r="H47">
            <v>158</v>
          </cell>
          <cell r="I47">
            <v>151</v>
          </cell>
          <cell r="J47">
            <v>156</v>
          </cell>
          <cell r="K47">
            <v>189</v>
          </cell>
          <cell r="L47">
            <v>185</v>
          </cell>
          <cell r="M47">
            <v>174</v>
          </cell>
          <cell r="N47">
            <v>144</v>
          </cell>
          <cell r="O47">
            <v>163</v>
          </cell>
          <cell r="P47">
            <v>163</v>
          </cell>
          <cell r="Q47">
            <v>145</v>
          </cell>
          <cell r="R47">
            <v>172</v>
          </cell>
          <cell r="S47">
            <v>161</v>
          </cell>
          <cell r="T47">
            <v>123</v>
          </cell>
          <cell r="U47">
            <v>159</v>
          </cell>
          <cell r="V47">
            <v>160</v>
          </cell>
          <cell r="W47">
            <v>153</v>
          </cell>
          <cell r="X47">
            <v>159</v>
          </cell>
          <cell r="Y47">
            <v>149</v>
          </cell>
          <cell r="Z47">
            <v>154</v>
          </cell>
          <cell r="AA47">
            <v>203</v>
          </cell>
          <cell r="AB47">
            <v>218</v>
          </cell>
          <cell r="AC47">
            <v>215</v>
          </cell>
          <cell r="AD47">
            <v>246</v>
          </cell>
          <cell r="AE47">
            <v>229</v>
          </cell>
          <cell r="AF47">
            <v>235</v>
          </cell>
          <cell r="AG47">
            <v>213</v>
          </cell>
          <cell r="AH47">
            <v>233</v>
          </cell>
          <cell r="AI47">
            <v>252</v>
          </cell>
          <cell r="AJ47">
            <v>202</v>
          </cell>
          <cell r="AK47">
            <v>212</v>
          </cell>
          <cell r="AL47">
            <v>240</v>
          </cell>
          <cell r="AM47">
            <v>247</v>
          </cell>
          <cell r="AN47">
            <v>259</v>
          </cell>
          <cell r="AO47">
            <v>252</v>
          </cell>
          <cell r="AP47">
            <v>249</v>
          </cell>
          <cell r="AQ47">
            <v>279</v>
          </cell>
          <cell r="AR47">
            <v>253</v>
          </cell>
          <cell r="AS47">
            <v>320</v>
          </cell>
          <cell r="AT47">
            <v>289</v>
          </cell>
          <cell r="AU47">
            <v>234</v>
          </cell>
          <cell r="AV47">
            <v>265</v>
          </cell>
          <cell r="AW47">
            <v>239</v>
          </cell>
          <cell r="AX47">
            <v>238</v>
          </cell>
          <cell r="AY47">
            <v>225</v>
          </cell>
          <cell r="AZ47">
            <v>202</v>
          </cell>
          <cell r="BA47">
            <v>210</v>
          </cell>
          <cell r="BB47">
            <v>200</v>
          </cell>
          <cell r="BC47">
            <v>207</v>
          </cell>
          <cell r="BD47">
            <v>176</v>
          </cell>
          <cell r="BE47">
            <v>194</v>
          </cell>
          <cell r="BF47">
            <v>177</v>
          </cell>
          <cell r="BG47">
            <v>163</v>
          </cell>
          <cell r="BH47">
            <v>171</v>
          </cell>
          <cell r="BI47">
            <v>152</v>
          </cell>
          <cell r="BJ47">
            <v>133</v>
          </cell>
          <cell r="BK47">
            <v>139</v>
          </cell>
          <cell r="BL47">
            <v>140</v>
          </cell>
          <cell r="BM47">
            <v>110</v>
          </cell>
          <cell r="BN47">
            <v>109</v>
          </cell>
          <cell r="BO47">
            <v>92</v>
          </cell>
          <cell r="BP47">
            <v>84</v>
          </cell>
          <cell r="BQ47">
            <v>86</v>
          </cell>
          <cell r="BR47">
            <v>71</v>
          </cell>
          <cell r="BS47">
            <v>66</v>
          </cell>
          <cell r="BT47">
            <v>57</v>
          </cell>
          <cell r="BU47">
            <v>64</v>
          </cell>
          <cell r="BV47">
            <v>52</v>
          </cell>
          <cell r="BW47">
            <v>42</v>
          </cell>
          <cell r="BX47">
            <v>50</v>
          </cell>
          <cell r="BY47">
            <v>30</v>
          </cell>
          <cell r="BZ47">
            <v>25</v>
          </cell>
          <cell r="CA47">
            <v>23</v>
          </cell>
          <cell r="CB47">
            <v>24</v>
          </cell>
          <cell r="CC47">
            <v>24</v>
          </cell>
          <cell r="CD47">
            <v>16</v>
          </cell>
          <cell r="CE47">
            <v>23</v>
          </cell>
          <cell r="CF47">
            <v>12</v>
          </cell>
          <cell r="CG47">
            <v>24</v>
          </cell>
          <cell r="CH47">
            <v>11</v>
          </cell>
          <cell r="CI47">
            <v>15</v>
          </cell>
          <cell r="CJ47">
            <v>11</v>
          </cell>
          <cell r="CK47">
            <v>10</v>
          </cell>
          <cell r="CL47">
            <v>8</v>
          </cell>
          <cell r="CM47">
            <v>6</v>
          </cell>
          <cell r="CN47">
            <v>2</v>
          </cell>
          <cell r="CO47">
            <v>1</v>
          </cell>
          <cell r="CP47">
            <v>2</v>
          </cell>
          <cell r="CQ47">
            <v>1</v>
          </cell>
          <cell r="CR47">
            <v>3</v>
          </cell>
          <cell r="CS47">
            <v>3</v>
          </cell>
          <cell r="CT47">
            <v>2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1</v>
          </cell>
          <cell r="CZ47">
            <v>13364</v>
          </cell>
        </row>
        <row r="48">
          <cell r="B48">
            <v>79</v>
          </cell>
          <cell r="C48">
            <v>91</v>
          </cell>
          <cell r="D48">
            <v>90</v>
          </cell>
          <cell r="E48">
            <v>121</v>
          </cell>
          <cell r="F48">
            <v>155</v>
          </cell>
          <cell r="G48">
            <v>155</v>
          </cell>
          <cell r="H48">
            <v>173</v>
          </cell>
          <cell r="I48">
            <v>162</v>
          </cell>
          <cell r="J48">
            <v>183</v>
          </cell>
          <cell r="K48">
            <v>160</v>
          </cell>
          <cell r="L48">
            <v>198</v>
          </cell>
          <cell r="M48">
            <v>187</v>
          </cell>
          <cell r="N48">
            <v>142</v>
          </cell>
          <cell r="O48">
            <v>156</v>
          </cell>
          <cell r="P48">
            <v>139</v>
          </cell>
          <cell r="Q48">
            <v>126</v>
          </cell>
          <cell r="R48">
            <v>144</v>
          </cell>
          <cell r="S48">
            <v>108</v>
          </cell>
          <cell r="T48">
            <v>112</v>
          </cell>
          <cell r="U48">
            <v>142</v>
          </cell>
          <cell r="V48">
            <v>137</v>
          </cell>
          <cell r="W48">
            <v>101</v>
          </cell>
          <cell r="X48">
            <v>121</v>
          </cell>
          <cell r="Y48">
            <v>113</v>
          </cell>
          <cell r="Z48">
            <v>123</v>
          </cell>
          <cell r="AA48">
            <v>141</v>
          </cell>
          <cell r="AB48">
            <v>126</v>
          </cell>
          <cell r="AC48">
            <v>121</v>
          </cell>
          <cell r="AD48">
            <v>138</v>
          </cell>
          <cell r="AE48">
            <v>139</v>
          </cell>
          <cell r="AF48">
            <v>141</v>
          </cell>
          <cell r="AG48">
            <v>143</v>
          </cell>
          <cell r="AH48">
            <v>143</v>
          </cell>
          <cell r="AI48">
            <v>132</v>
          </cell>
          <cell r="AJ48">
            <v>116</v>
          </cell>
          <cell r="AK48">
            <v>112</v>
          </cell>
          <cell r="AL48">
            <v>109</v>
          </cell>
          <cell r="AM48">
            <v>142</v>
          </cell>
          <cell r="AN48">
            <v>130</v>
          </cell>
          <cell r="AO48">
            <v>116</v>
          </cell>
          <cell r="AP48">
            <v>106</v>
          </cell>
          <cell r="AQ48">
            <v>117</v>
          </cell>
          <cell r="AR48">
            <v>110</v>
          </cell>
          <cell r="AS48">
            <v>151</v>
          </cell>
          <cell r="AT48">
            <v>142</v>
          </cell>
          <cell r="AU48">
            <v>135</v>
          </cell>
          <cell r="AV48">
            <v>135</v>
          </cell>
          <cell r="AW48">
            <v>127</v>
          </cell>
          <cell r="AX48">
            <v>123</v>
          </cell>
          <cell r="AY48">
            <v>163</v>
          </cell>
          <cell r="AZ48">
            <v>121</v>
          </cell>
          <cell r="BA48">
            <v>139</v>
          </cell>
          <cell r="BB48">
            <v>142</v>
          </cell>
          <cell r="BC48">
            <v>136</v>
          </cell>
          <cell r="BD48">
            <v>128</v>
          </cell>
          <cell r="BE48">
            <v>119</v>
          </cell>
          <cell r="BF48">
            <v>118</v>
          </cell>
          <cell r="BG48">
            <v>136</v>
          </cell>
          <cell r="BH48">
            <v>105</v>
          </cell>
          <cell r="BI48">
            <v>90</v>
          </cell>
          <cell r="BJ48">
            <v>101</v>
          </cell>
          <cell r="BK48">
            <v>81</v>
          </cell>
          <cell r="BL48">
            <v>84</v>
          </cell>
          <cell r="BM48">
            <v>83</v>
          </cell>
          <cell r="BN48">
            <v>66</v>
          </cell>
          <cell r="BO48">
            <v>67</v>
          </cell>
          <cell r="BP48">
            <v>75</v>
          </cell>
          <cell r="BQ48">
            <v>48</v>
          </cell>
          <cell r="BR48">
            <v>56</v>
          </cell>
          <cell r="BS48">
            <v>38</v>
          </cell>
          <cell r="BT48">
            <v>42</v>
          </cell>
          <cell r="BU48">
            <v>53</v>
          </cell>
          <cell r="BV48">
            <v>43</v>
          </cell>
          <cell r="BW48">
            <v>27</v>
          </cell>
          <cell r="BX48">
            <v>45</v>
          </cell>
          <cell r="BY48">
            <v>26</v>
          </cell>
          <cell r="BZ48">
            <v>34</v>
          </cell>
          <cell r="CA48">
            <v>22</v>
          </cell>
          <cell r="CB48">
            <v>29</v>
          </cell>
          <cell r="CC48">
            <v>23</v>
          </cell>
          <cell r="CD48">
            <v>12</v>
          </cell>
          <cell r="CE48">
            <v>20</v>
          </cell>
          <cell r="CF48">
            <v>15</v>
          </cell>
          <cell r="CG48">
            <v>12</v>
          </cell>
          <cell r="CH48">
            <v>7</v>
          </cell>
          <cell r="CI48">
            <v>15</v>
          </cell>
          <cell r="CJ48">
            <v>7</v>
          </cell>
          <cell r="CK48">
            <v>5</v>
          </cell>
          <cell r="CL48">
            <v>3</v>
          </cell>
          <cell r="CM48">
            <v>2</v>
          </cell>
          <cell r="CN48">
            <v>2</v>
          </cell>
          <cell r="CO48">
            <v>5</v>
          </cell>
          <cell r="CP48">
            <v>2</v>
          </cell>
          <cell r="CQ48">
            <v>0</v>
          </cell>
          <cell r="CR48">
            <v>0</v>
          </cell>
          <cell r="CS48">
            <v>3</v>
          </cell>
          <cell r="CT48">
            <v>1</v>
          </cell>
          <cell r="CU48">
            <v>0</v>
          </cell>
          <cell r="CV48">
            <v>0</v>
          </cell>
          <cell r="CW48">
            <v>1</v>
          </cell>
          <cell r="CX48">
            <v>0</v>
          </cell>
          <cell r="CY48">
            <v>1</v>
          </cell>
          <cell r="CZ48">
            <v>9066</v>
          </cell>
        </row>
        <row r="49">
          <cell r="B49">
            <v>98</v>
          </cell>
          <cell r="C49">
            <v>93</v>
          </cell>
          <cell r="D49">
            <v>150</v>
          </cell>
          <cell r="E49">
            <v>118</v>
          </cell>
          <cell r="F49">
            <v>133</v>
          </cell>
          <cell r="G49">
            <v>135</v>
          </cell>
          <cell r="H49">
            <v>142</v>
          </cell>
          <cell r="I49">
            <v>128</v>
          </cell>
          <cell r="J49">
            <v>115</v>
          </cell>
          <cell r="K49">
            <v>116</v>
          </cell>
          <cell r="L49">
            <v>140</v>
          </cell>
          <cell r="M49">
            <v>140</v>
          </cell>
          <cell r="N49">
            <v>134</v>
          </cell>
          <cell r="O49">
            <v>124</v>
          </cell>
          <cell r="P49">
            <v>114</v>
          </cell>
          <cell r="Q49">
            <v>121</v>
          </cell>
          <cell r="R49">
            <v>147</v>
          </cell>
          <cell r="S49">
            <v>132</v>
          </cell>
          <cell r="T49">
            <v>118</v>
          </cell>
          <cell r="U49">
            <v>136</v>
          </cell>
          <cell r="V49">
            <v>133</v>
          </cell>
          <cell r="W49">
            <v>129</v>
          </cell>
          <cell r="X49">
            <v>121</v>
          </cell>
          <cell r="Y49">
            <v>117</v>
          </cell>
          <cell r="Z49">
            <v>118</v>
          </cell>
          <cell r="AA49">
            <v>99</v>
          </cell>
          <cell r="AB49">
            <v>155</v>
          </cell>
          <cell r="AC49">
            <v>172</v>
          </cell>
          <cell r="AD49">
            <v>151</v>
          </cell>
          <cell r="AE49">
            <v>142</v>
          </cell>
          <cell r="AF49">
            <v>125</v>
          </cell>
          <cell r="AG49">
            <v>154</v>
          </cell>
          <cell r="AH49">
            <v>147</v>
          </cell>
          <cell r="AI49">
            <v>145</v>
          </cell>
          <cell r="AJ49">
            <v>149</v>
          </cell>
          <cell r="AK49">
            <v>150</v>
          </cell>
          <cell r="AL49">
            <v>134</v>
          </cell>
          <cell r="AM49">
            <v>156</v>
          </cell>
          <cell r="AN49">
            <v>151</v>
          </cell>
          <cell r="AO49">
            <v>147</v>
          </cell>
          <cell r="AP49">
            <v>170</v>
          </cell>
          <cell r="AQ49">
            <v>178</v>
          </cell>
          <cell r="AR49">
            <v>166</v>
          </cell>
          <cell r="AS49">
            <v>158</v>
          </cell>
          <cell r="AT49">
            <v>174</v>
          </cell>
          <cell r="AU49">
            <v>164</v>
          </cell>
          <cell r="AV49">
            <v>159</v>
          </cell>
          <cell r="AW49">
            <v>170</v>
          </cell>
          <cell r="AX49">
            <v>179</v>
          </cell>
          <cell r="AY49">
            <v>125</v>
          </cell>
          <cell r="AZ49">
            <v>146</v>
          </cell>
          <cell r="BA49">
            <v>143</v>
          </cell>
          <cell r="BB49">
            <v>154</v>
          </cell>
          <cell r="BC49">
            <v>121</v>
          </cell>
          <cell r="BD49">
            <v>133</v>
          </cell>
          <cell r="BE49">
            <v>130</v>
          </cell>
          <cell r="BF49">
            <v>115</v>
          </cell>
          <cell r="BG49">
            <v>114</v>
          </cell>
          <cell r="BH49">
            <v>80</v>
          </cell>
          <cell r="BI49">
            <v>96</v>
          </cell>
          <cell r="BJ49">
            <v>82</v>
          </cell>
          <cell r="BK49">
            <v>77</v>
          </cell>
          <cell r="BL49">
            <v>90</v>
          </cell>
          <cell r="BM49">
            <v>79</v>
          </cell>
          <cell r="BN49">
            <v>64</v>
          </cell>
          <cell r="BO49">
            <v>41</v>
          </cell>
          <cell r="BP49">
            <v>57</v>
          </cell>
          <cell r="BQ49">
            <v>58</v>
          </cell>
          <cell r="BR49">
            <v>51</v>
          </cell>
          <cell r="BS49">
            <v>38</v>
          </cell>
          <cell r="BT49">
            <v>35</v>
          </cell>
          <cell r="BU49">
            <v>46</v>
          </cell>
          <cell r="BV49">
            <v>35</v>
          </cell>
          <cell r="BW49">
            <v>34</v>
          </cell>
          <cell r="BX49">
            <v>38</v>
          </cell>
          <cell r="BY49">
            <v>21</v>
          </cell>
          <cell r="BZ49">
            <v>26</v>
          </cell>
          <cell r="CA49">
            <v>25</v>
          </cell>
          <cell r="CB49">
            <v>12</v>
          </cell>
          <cell r="CC49">
            <v>14</v>
          </cell>
          <cell r="CD49">
            <v>22</v>
          </cell>
          <cell r="CE49">
            <v>22</v>
          </cell>
          <cell r="CF49">
            <v>15</v>
          </cell>
          <cell r="CG49">
            <v>14</v>
          </cell>
          <cell r="CH49">
            <v>11</v>
          </cell>
          <cell r="CI49">
            <v>9</v>
          </cell>
          <cell r="CJ49">
            <v>11</v>
          </cell>
          <cell r="CK49">
            <v>6</v>
          </cell>
          <cell r="CL49">
            <v>9</v>
          </cell>
          <cell r="CM49">
            <v>7</v>
          </cell>
          <cell r="CN49">
            <v>4</v>
          </cell>
          <cell r="CO49">
            <v>3</v>
          </cell>
          <cell r="CP49">
            <v>3</v>
          </cell>
          <cell r="CQ49">
            <v>1</v>
          </cell>
          <cell r="CR49">
            <v>4</v>
          </cell>
          <cell r="CS49">
            <v>3</v>
          </cell>
          <cell r="CT49">
            <v>1</v>
          </cell>
          <cell r="CU49">
            <v>0</v>
          </cell>
          <cell r="CV49">
            <v>0</v>
          </cell>
          <cell r="CW49">
            <v>1</v>
          </cell>
          <cell r="CX49">
            <v>0</v>
          </cell>
          <cell r="CY49">
            <v>3</v>
          </cell>
          <cell r="CZ49">
            <v>9276</v>
          </cell>
        </row>
        <row r="50">
          <cell r="B50">
            <v>64</v>
          </cell>
          <cell r="C50">
            <v>70</v>
          </cell>
          <cell r="D50">
            <v>68</v>
          </cell>
          <cell r="E50">
            <v>94</v>
          </cell>
          <cell r="F50">
            <v>71</v>
          </cell>
          <cell r="G50">
            <v>78</v>
          </cell>
          <cell r="H50">
            <v>87</v>
          </cell>
          <cell r="I50">
            <v>85</v>
          </cell>
          <cell r="J50">
            <v>76</v>
          </cell>
          <cell r="K50">
            <v>69</v>
          </cell>
          <cell r="L50">
            <v>104</v>
          </cell>
          <cell r="M50">
            <v>90</v>
          </cell>
          <cell r="N50">
            <v>102</v>
          </cell>
          <cell r="O50">
            <v>88</v>
          </cell>
          <cell r="P50">
            <v>95</v>
          </cell>
          <cell r="Q50">
            <v>93</v>
          </cell>
          <cell r="R50">
            <v>83</v>
          </cell>
          <cell r="S50">
            <v>105</v>
          </cell>
          <cell r="T50">
            <v>93</v>
          </cell>
          <cell r="U50">
            <v>88</v>
          </cell>
          <cell r="V50">
            <v>79</v>
          </cell>
          <cell r="W50">
            <v>100</v>
          </cell>
          <cell r="X50">
            <v>88</v>
          </cell>
          <cell r="Y50">
            <v>103</v>
          </cell>
          <cell r="Z50">
            <v>99</v>
          </cell>
          <cell r="AA50">
            <v>125</v>
          </cell>
          <cell r="AB50">
            <v>124</v>
          </cell>
          <cell r="AC50">
            <v>113</v>
          </cell>
          <cell r="AD50">
            <v>111</v>
          </cell>
          <cell r="AE50">
            <v>119</v>
          </cell>
          <cell r="AF50">
            <v>106</v>
          </cell>
          <cell r="AG50">
            <v>119</v>
          </cell>
          <cell r="AH50">
            <v>150</v>
          </cell>
          <cell r="AI50">
            <v>108</v>
          </cell>
          <cell r="AJ50">
            <v>113</v>
          </cell>
          <cell r="AK50">
            <v>95</v>
          </cell>
          <cell r="AL50">
            <v>100</v>
          </cell>
          <cell r="AM50">
            <v>83</v>
          </cell>
          <cell r="AN50">
            <v>109</v>
          </cell>
          <cell r="AO50">
            <v>103</v>
          </cell>
          <cell r="AP50">
            <v>107</v>
          </cell>
          <cell r="AQ50">
            <v>104</v>
          </cell>
          <cell r="AR50">
            <v>114</v>
          </cell>
          <cell r="AS50">
            <v>99</v>
          </cell>
          <cell r="AT50">
            <v>115</v>
          </cell>
          <cell r="AU50">
            <v>106</v>
          </cell>
          <cell r="AV50">
            <v>116</v>
          </cell>
          <cell r="AW50">
            <v>94</v>
          </cell>
          <cell r="AX50">
            <v>95</v>
          </cell>
          <cell r="AY50">
            <v>95</v>
          </cell>
          <cell r="AZ50">
            <v>105</v>
          </cell>
          <cell r="BA50">
            <v>109</v>
          </cell>
          <cell r="BB50">
            <v>94</v>
          </cell>
          <cell r="BC50">
            <v>115</v>
          </cell>
          <cell r="BD50">
            <v>91</v>
          </cell>
          <cell r="BE50">
            <v>113</v>
          </cell>
          <cell r="BF50">
            <v>101</v>
          </cell>
          <cell r="BG50">
            <v>112</v>
          </cell>
          <cell r="BH50">
            <v>98</v>
          </cell>
          <cell r="BI50">
            <v>87</v>
          </cell>
          <cell r="BJ50">
            <v>74</v>
          </cell>
          <cell r="BK50">
            <v>86</v>
          </cell>
          <cell r="BL50">
            <v>68</v>
          </cell>
          <cell r="BM50">
            <v>56</v>
          </cell>
          <cell r="BN50">
            <v>53</v>
          </cell>
          <cell r="BO50">
            <v>43</v>
          </cell>
          <cell r="BP50">
            <v>45</v>
          </cell>
          <cell r="BQ50">
            <v>46</v>
          </cell>
          <cell r="BR50">
            <v>36</v>
          </cell>
          <cell r="BS50">
            <v>45</v>
          </cell>
          <cell r="BT50">
            <v>39</v>
          </cell>
          <cell r="BU50">
            <v>47</v>
          </cell>
          <cell r="BV50">
            <v>37</v>
          </cell>
          <cell r="BW50">
            <v>38</v>
          </cell>
          <cell r="BX50">
            <v>25</v>
          </cell>
          <cell r="BY50">
            <v>26</v>
          </cell>
          <cell r="BZ50">
            <v>26</v>
          </cell>
          <cell r="CA50">
            <v>12</v>
          </cell>
          <cell r="CB50">
            <v>12</v>
          </cell>
          <cell r="CC50">
            <v>19</v>
          </cell>
          <cell r="CD50">
            <v>8</v>
          </cell>
          <cell r="CE50">
            <v>14</v>
          </cell>
          <cell r="CF50">
            <v>14</v>
          </cell>
          <cell r="CG50">
            <v>16</v>
          </cell>
          <cell r="CH50">
            <v>6</v>
          </cell>
          <cell r="CI50">
            <v>13</v>
          </cell>
          <cell r="CJ50">
            <v>9</v>
          </cell>
          <cell r="CK50">
            <v>11</v>
          </cell>
          <cell r="CL50">
            <v>5</v>
          </cell>
          <cell r="CM50">
            <v>6</v>
          </cell>
          <cell r="CN50">
            <v>3</v>
          </cell>
          <cell r="CO50">
            <v>4</v>
          </cell>
          <cell r="CP50">
            <v>7</v>
          </cell>
          <cell r="CQ50">
            <v>5</v>
          </cell>
          <cell r="CR50">
            <v>5</v>
          </cell>
          <cell r="CS50">
            <v>1</v>
          </cell>
          <cell r="CT50">
            <v>1</v>
          </cell>
          <cell r="CU50">
            <v>0</v>
          </cell>
          <cell r="CV50">
            <v>4</v>
          </cell>
          <cell r="CW50">
            <v>1</v>
          </cell>
          <cell r="CX50">
            <v>0</v>
          </cell>
          <cell r="CY50">
            <v>5</v>
          </cell>
          <cell r="CZ50">
            <v>6891</v>
          </cell>
        </row>
        <row r="51">
          <cell r="B51">
            <v>32</v>
          </cell>
          <cell r="C51">
            <v>33</v>
          </cell>
          <cell r="D51">
            <v>32</v>
          </cell>
          <cell r="E51">
            <v>43</v>
          </cell>
          <cell r="F51">
            <v>37</v>
          </cell>
          <cell r="G51">
            <v>33</v>
          </cell>
          <cell r="H51">
            <v>30</v>
          </cell>
          <cell r="I51">
            <v>38</v>
          </cell>
          <cell r="J51">
            <v>40</v>
          </cell>
          <cell r="K51">
            <v>35</v>
          </cell>
          <cell r="L51">
            <v>49</v>
          </cell>
          <cell r="M51">
            <v>43</v>
          </cell>
          <cell r="N51">
            <v>49</v>
          </cell>
          <cell r="O51">
            <v>45</v>
          </cell>
          <cell r="P51">
            <v>40</v>
          </cell>
          <cell r="Q51">
            <v>42</v>
          </cell>
          <cell r="R51">
            <v>38</v>
          </cell>
          <cell r="S51">
            <v>41</v>
          </cell>
          <cell r="T51">
            <v>43</v>
          </cell>
          <cell r="U51">
            <v>49</v>
          </cell>
          <cell r="V51">
            <v>47</v>
          </cell>
          <cell r="W51">
            <v>31</v>
          </cell>
          <cell r="X51">
            <v>39</v>
          </cell>
          <cell r="Y51">
            <v>41</v>
          </cell>
          <cell r="Z51">
            <v>46</v>
          </cell>
          <cell r="AA51">
            <v>56</v>
          </cell>
          <cell r="AB51">
            <v>49</v>
          </cell>
          <cell r="AC51">
            <v>63</v>
          </cell>
          <cell r="AD51">
            <v>77</v>
          </cell>
          <cell r="AE51">
            <v>69</v>
          </cell>
          <cell r="AF51">
            <v>75</v>
          </cell>
          <cell r="AG51">
            <v>73</v>
          </cell>
          <cell r="AH51">
            <v>84</v>
          </cell>
          <cell r="AI51">
            <v>81</v>
          </cell>
          <cell r="AJ51">
            <v>66</v>
          </cell>
          <cell r="AK51">
            <v>63</v>
          </cell>
          <cell r="AL51">
            <v>59</v>
          </cell>
          <cell r="AM51">
            <v>61</v>
          </cell>
          <cell r="AN51">
            <v>66</v>
          </cell>
          <cell r="AO51">
            <v>54</v>
          </cell>
          <cell r="AP51">
            <v>61</v>
          </cell>
          <cell r="AQ51">
            <v>61</v>
          </cell>
          <cell r="AR51">
            <v>58</v>
          </cell>
          <cell r="AS51">
            <v>52</v>
          </cell>
          <cell r="AT51">
            <v>50</v>
          </cell>
          <cell r="AU51">
            <v>53</v>
          </cell>
          <cell r="AV51">
            <v>53</v>
          </cell>
          <cell r="AW51">
            <v>51</v>
          </cell>
          <cell r="AX51">
            <v>51</v>
          </cell>
          <cell r="AY51">
            <v>51</v>
          </cell>
          <cell r="AZ51">
            <v>47</v>
          </cell>
          <cell r="BA51">
            <v>39</v>
          </cell>
          <cell r="BB51">
            <v>41</v>
          </cell>
          <cell r="BC51">
            <v>62</v>
          </cell>
          <cell r="BD51">
            <v>51</v>
          </cell>
          <cell r="BE51">
            <v>45</v>
          </cell>
          <cell r="BF51">
            <v>57</v>
          </cell>
          <cell r="BG51">
            <v>39</v>
          </cell>
          <cell r="BH51">
            <v>43</v>
          </cell>
          <cell r="BI51">
            <v>51</v>
          </cell>
          <cell r="BJ51">
            <v>38</v>
          </cell>
          <cell r="BK51">
            <v>43</v>
          </cell>
          <cell r="BL51">
            <v>31</v>
          </cell>
          <cell r="BM51">
            <v>40</v>
          </cell>
          <cell r="BN51">
            <v>24</v>
          </cell>
          <cell r="BO51">
            <v>13</v>
          </cell>
          <cell r="BP51">
            <v>22</v>
          </cell>
          <cell r="BQ51">
            <v>15</v>
          </cell>
          <cell r="BR51">
            <v>17</v>
          </cell>
          <cell r="BS51">
            <v>19</v>
          </cell>
          <cell r="BT51">
            <v>17</v>
          </cell>
          <cell r="BU51">
            <v>16</v>
          </cell>
          <cell r="BV51">
            <v>11</v>
          </cell>
          <cell r="BW51">
            <v>20</v>
          </cell>
          <cell r="BX51">
            <v>13</v>
          </cell>
          <cell r="BY51">
            <v>7</v>
          </cell>
          <cell r="BZ51">
            <v>9</v>
          </cell>
          <cell r="CA51">
            <v>9</v>
          </cell>
          <cell r="CB51">
            <v>6</v>
          </cell>
          <cell r="CC51">
            <v>7</v>
          </cell>
          <cell r="CD51">
            <v>5</v>
          </cell>
          <cell r="CE51">
            <v>8</v>
          </cell>
          <cell r="CF51">
            <v>5</v>
          </cell>
          <cell r="CG51">
            <v>4</v>
          </cell>
          <cell r="CH51">
            <v>1</v>
          </cell>
          <cell r="CI51">
            <v>0</v>
          </cell>
          <cell r="CJ51">
            <v>2</v>
          </cell>
          <cell r="CK51">
            <v>0</v>
          </cell>
          <cell r="CL51">
            <v>2</v>
          </cell>
          <cell r="CM51">
            <v>1</v>
          </cell>
          <cell r="CN51">
            <v>1</v>
          </cell>
          <cell r="CO51">
            <v>1</v>
          </cell>
          <cell r="CP51">
            <v>0</v>
          </cell>
          <cell r="CQ51">
            <v>1</v>
          </cell>
          <cell r="CR51">
            <v>1</v>
          </cell>
          <cell r="CS51">
            <v>1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1</v>
          </cell>
          <cell r="CZ51">
            <v>3419</v>
          </cell>
        </row>
        <row r="53">
          <cell r="B53">
            <v>1825</v>
          </cell>
          <cell r="C53">
            <v>1893</v>
          </cell>
          <cell r="D53">
            <v>2308</v>
          </cell>
          <cell r="E53">
            <v>2679</v>
          </cell>
          <cell r="F53">
            <v>2876</v>
          </cell>
          <cell r="G53">
            <v>2908</v>
          </cell>
          <cell r="H53">
            <v>3060</v>
          </cell>
          <cell r="I53">
            <v>2920</v>
          </cell>
          <cell r="J53">
            <v>3025</v>
          </cell>
          <cell r="K53">
            <v>3089</v>
          </cell>
          <cell r="L53">
            <v>3466</v>
          </cell>
          <cell r="M53">
            <v>3324</v>
          </cell>
          <cell r="N53">
            <v>3349</v>
          </cell>
          <cell r="O53">
            <v>3150</v>
          </cell>
          <cell r="P53">
            <v>3057</v>
          </cell>
          <cell r="Q53">
            <v>3072</v>
          </cell>
          <cell r="R53">
            <v>3098</v>
          </cell>
          <cell r="S53">
            <v>2982</v>
          </cell>
          <cell r="T53">
            <v>2847</v>
          </cell>
          <cell r="U53">
            <v>2824</v>
          </cell>
          <cell r="V53">
            <v>2735</v>
          </cell>
          <cell r="W53">
            <v>2718</v>
          </cell>
          <cell r="X53">
            <v>2654</v>
          </cell>
          <cell r="Y53">
            <v>2685</v>
          </cell>
          <cell r="Z53">
            <v>2777</v>
          </cell>
          <cell r="AA53">
            <v>2994</v>
          </cell>
          <cell r="AB53">
            <v>3295</v>
          </cell>
          <cell r="AC53">
            <v>3297</v>
          </cell>
          <cell r="AD53">
            <v>3357</v>
          </cell>
          <cell r="AE53">
            <v>3257</v>
          </cell>
          <cell r="AF53">
            <v>3317</v>
          </cell>
          <cell r="AG53">
            <v>3468</v>
          </cell>
          <cell r="AH53">
            <v>3549</v>
          </cell>
          <cell r="AI53">
            <v>3322</v>
          </cell>
          <cell r="AJ53">
            <v>3179</v>
          </cell>
          <cell r="AK53">
            <v>2953</v>
          </cell>
          <cell r="AL53">
            <v>3150</v>
          </cell>
          <cell r="AM53">
            <v>3197</v>
          </cell>
          <cell r="AN53">
            <v>3241</v>
          </cell>
          <cell r="AO53">
            <v>3280</v>
          </cell>
          <cell r="AP53">
            <v>3463</v>
          </cell>
          <cell r="AQ53">
            <v>3521</v>
          </cell>
          <cell r="AR53">
            <v>3637</v>
          </cell>
          <cell r="AS53">
            <v>3740</v>
          </cell>
          <cell r="AT53">
            <v>3541</v>
          </cell>
          <cell r="AU53">
            <v>3438</v>
          </cell>
          <cell r="AV53">
            <v>3563</v>
          </cell>
          <cell r="AW53">
            <v>3317</v>
          </cell>
          <cell r="AX53">
            <v>3250</v>
          </cell>
          <cell r="AY53">
            <v>3138</v>
          </cell>
          <cell r="AZ53">
            <v>2828</v>
          </cell>
          <cell r="BA53">
            <v>3110</v>
          </cell>
          <cell r="BB53">
            <v>2902</v>
          </cell>
          <cell r="BC53">
            <v>2875</v>
          </cell>
          <cell r="BD53">
            <v>2898</v>
          </cell>
          <cell r="BE53">
            <v>2882</v>
          </cell>
          <cell r="BF53">
            <v>2642</v>
          </cell>
          <cell r="BG53">
            <v>2660</v>
          </cell>
          <cell r="BH53">
            <v>2316</v>
          </cell>
          <cell r="BI53">
            <v>2298</v>
          </cell>
          <cell r="BJ53">
            <v>2192</v>
          </cell>
          <cell r="BK53">
            <v>2059</v>
          </cell>
          <cell r="BL53">
            <v>1954</v>
          </cell>
          <cell r="BM53">
            <v>1755</v>
          </cell>
          <cell r="BN53">
            <v>1626</v>
          </cell>
          <cell r="BO53">
            <v>1517</v>
          </cell>
          <cell r="BP53">
            <v>1363</v>
          </cell>
          <cell r="BQ53">
            <v>1322</v>
          </cell>
          <cell r="BR53">
            <v>1238</v>
          </cell>
          <cell r="BS53">
            <v>1078</v>
          </cell>
          <cell r="BT53">
            <v>1087</v>
          </cell>
          <cell r="BU53">
            <v>1109</v>
          </cell>
          <cell r="BV53">
            <v>952</v>
          </cell>
          <cell r="BW53">
            <v>865</v>
          </cell>
          <cell r="BX53">
            <v>793</v>
          </cell>
          <cell r="BY53">
            <v>634</v>
          </cell>
          <cell r="BZ53">
            <v>578</v>
          </cell>
          <cell r="CA53">
            <v>497</v>
          </cell>
          <cell r="CB53">
            <v>449</v>
          </cell>
          <cell r="CC53">
            <v>461</v>
          </cell>
          <cell r="CD53">
            <v>342</v>
          </cell>
          <cell r="CE53">
            <v>365</v>
          </cell>
          <cell r="CF53">
            <v>271</v>
          </cell>
          <cell r="CG53">
            <v>279</v>
          </cell>
          <cell r="CH53">
            <v>222</v>
          </cell>
          <cell r="CI53">
            <v>233</v>
          </cell>
          <cell r="CJ53">
            <v>194</v>
          </cell>
          <cell r="CK53">
            <v>149</v>
          </cell>
          <cell r="CL53">
            <v>122</v>
          </cell>
          <cell r="CM53">
            <v>102</v>
          </cell>
          <cell r="CN53">
            <v>74</v>
          </cell>
          <cell r="CO53">
            <v>64</v>
          </cell>
          <cell r="CP53">
            <v>49</v>
          </cell>
          <cell r="CQ53">
            <v>66</v>
          </cell>
          <cell r="CR53">
            <v>38</v>
          </cell>
          <cell r="CS53">
            <v>41</v>
          </cell>
          <cell r="CT53">
            <v>26</v>
          </cell>
          <cell r="CU53">
            <v>17</v>
          </cell>
          <cell r="CV53">
            <v>12</v>
          </cell>
          <cell r="CW53">
            <v>10</v>
          </cell>
          <cell r="CX53">
            <v>4</v>
          </cell>
          <cell r="CY53">
            <v>43</v>
          </cell>
        </row>
      </sheetData>
      <sheetData sheetId="6">
        <row r="33">
          <cell r="B33">
            <v>94</v>
          </cell>
          <cell r="C33">
            <v>118</v>
          </cell>
          <cell r="D33">
            <v>123</v>
          </cell>
          <cell r="E33">
            <v>125</v>
          </cell>
          <cell r="F33">
            <v>142</v>
          </cell>
          <cell r="G33">
            <v>135</v>
          </cell>
          <cell r="H33">
            <v>132</v>
          </cell>
          <cell r="I33">
            <v>136</v>
          </cell>
          <cell r="J33">
            <v>124</v>
          </cell>
          <cell r="K33">
            <v>114</v>
          </cell>
          <cell r="L33">
            <v>122</v>
          </cell>
          <cell r="M33">
            <v>133</v>
          </cell>
          <cell r="N33">
            <v>113</v>
          </cell>
          <cell r="O33">
            <v>113</v>
          </cell>
          <cell r="P33">
            <v>94</v>
          </cell>
          <cell r="Q33">
            <v>109</v>
          </cell>
          <cell r="R33">
            <v>99</v>
          </cell>
          <cell r="S33">
            <v>113</v>
          </cell>
          <cell r="T33">
            <v>118</v>
          </cell>
          <cell r="U33">
            <v>89</v>
          </cell>
          <cell r="V33">
            <v>94</v>
          </cell>
          <cell r="W33">
            <v>94</v>
          </cell>
          <cell r="X33">
            <v>105</v>
          </cell>
          <cell r="Y33">
            <v>110</v>
          </cell>
          <cell r="Z33">
            <v>127</v>
          </cell>
          <cell r="AA33">
            <v>120</v>
          </cell>
          <cell r="AB33">
            <v>126</v>
          </cell>
          <cell r="AC33">
            <v>151</v>
          </cell>
          <cell r="AD33">
            <v>126</v>
          </cell>
          <cell r="AE33">
            <v>154</v>
          </cell>
          <cell r="AF33">
            <v>170</v>
          </cell>
          <cell r="AG33">
            <v>174</v>
          </cell>
          <cell r="AH33">
            <v>195</v>
          </cell>
          <cell r="AI33">
            <v>208</v>
          </cell>
          <cell r="AJ33">
            <v>183</v>
          </cell>
          <cell r="AK33">
            <v>175</v>
          </cell>
          <cell r="AL33">
            <v>174</v>
          </cell>
          <cell r="AM33">
            <v>205</v>
          </cell>
          <cell r="AN33">
            <v>207</v>
          </cell>
          <cell r="AO33">
            <v>219</v>
          </cell>
          <cell r="AP33">
            <v>212</v>
          </cell>
          <cell r="AQ33">
            <v>208</v>
          </cell>
          <cell r="AR33">
            <v>192</v>
          </cell>
          <cell r="AS33">
            <v>204</v>
          </cell>
          <cell r="AT33">
            <v>184</v>
          </cell>
          <cell r="AU33">
            <v>162</v>
          </cell>
          <cell r="AV33">
            <v>164</v>
          </cell>
          <cell r="AW33">
            <v>124</v>
          </cell>
          <cell r="AX33">
            <v>119</v>
          </cell>
          <cell r="AY33">
            <v>143</v>
          </cell>
          <cell r="AZ33">
            <v>112</v>
          </cell>
          <cell r="BA33">
            <v>114</v>
          </cell>
          <cell r="BB33">
            <v>121</v>
          </cell>
          <cell r="BC33">
            <v>113</v>
          </cell>
          <cell r="BD33">
            <v>106</v>
          </cell>
          <cell r="BE33">
            <v>114</v>
          </cell>
          <cell r="BF33">
            <v>106</v>
          </cell>
          <cell r="BG33">
            <v>103</v>
          </cell>
          <cell r="BH33">
            <v>94</v>
          </cell>
          <cell r="BI33">
            <v>94</v>
          </cell>
          <cell r="BJ33">
            <v>97</v>
          </cell>
          <cell r="BK33">
            <v>74</v>
          </cell>
          <cell r="BL33">
            <v>88</v>
          </cell>
          <cell r="BM33">
            <v>89</v>
          </cell>
          <cell r="BN33">
            <v>70</v>
          </cell>
          <cell r="BO33">
            <v>61</v>
          </cell>
          <cell r="BP33">
            <v>65</v>
          </cell>
          <cell r="BQ33">
            <v>54</v>
          </cell>
          <cell r="BR33">
            <v>52</v>
          </cell>
          <cell r="BS33">
            <v>57</v>
          </cell>
          <cell r="BT33">
            <v>35</v>
          </cell>
          <cell r="BU33">
            <v>43</v>
          </cell>
          <cell r="BV33">
            <v>41</v>
          </cell>
          <cell r="BW33">
            <v>34</v>
          </cell>
          <cell r="BX33">
            <v>33</v>
          </cell>
          <cell r="BY33">
            <v>28</v>
          </cell>
          <cell r="BZ33">
            <v>22</v>
          </cell>
          <cell r="CA33">
            <v>15</v>
          </cell>
          <cell r="CB33">
            <v>23</v>
          </cell>
          <cell r="CC33">
            <v>27</v>
          </cell>
          <cell r="CD33">
            <v>14</v>
          </cell>
          <cell r="CE33">
            <v>12</v>
          </cell>
          <cell r="CF33">
            <v>11</v>
          </cell>
          <cell r="CG33">
            <v>12</v>
          </cell>
          <cell r="CH33">
            <v>10</v>
          </cell>
          <cell r="CI33">
            <v>8</v>
          </cell>
          <cell r="CJ33">
            <v>5</v>
          </cell>
          <cell r="CK33">
            <v>6</v>
          </cell>
          <cell r="CL33">
            <v>13</v>
          </cell>
          <cell r="CM33">
            <v>3</v>
          </cell>
          <cell r="CN33">
            <v>4</v>
          </cell>
          <cell r="CO33">
            <v>2</v>
          </cell>
          <cell r="CP33">
            <v>2</v>
          </cell>
          <cell r="CQ33">
            <v>8</v>
          </cell>
          <cell r="CR33">
            <v>1</v>
          </cell>
          <cell r="CS33">
            <v>3</v>
          </cell>
          <cell r="CT33">
            <v>0</v>
          </cell>
          <cell r="CU33">
            <v>0</v>
          </cell>
          <cell r="CV33">
            <v>1</v>
          </cell>
          <cell r="CW33">
            <v>0</v>
          </cell>
          <cell r="CX33">
            <v>0</v>
          </cell>
          <cell r="CY33">
            <v>0</v>
          </cell>
          <cell r="CZ33">
            <v>9375</v>
          </cell>
        </row>
        <row r="34">
          <cell r="B34">
            <v>217</v>
          </cell>
          <cell r="C34">
            <v>224</v>
          </cell>
          <cell r="D34">
            <v>235</v>
          </cell>
          <cell r="E34">
            <v>252</v>
          </cell>
          <cell r="F34">
            <v>318</v>
          </cell>
          <cell r="G34">
            <v>266</v>
          </cell>
          <cell r="H34">
            <v>252</v>
          </cell>
          <cell r="I34">
            <v>241</v>
          </cell>
          <cell r="J34">
            <v>256</v>
          </cell>
          <cell r="K34">
            <v>249</v>
          </cell>
          <cell r="L34">
            <v>294</v>
          </cell>
          <cell r="M34">
            <v>307</v>
          </cell>
          <cell r="N34">
            <v>277</v>
          </cell>
          <cell r="O34">
            <v>270</v>
          </cell>
          <cell r="P34">
            <v>309</v>
          </cell>
          <cell r="Q34">
            <v>256</v>
          </cell>
          <cell r="R34">
            <v>281</v>
          </cell>
          <cell r="S34">
            <v>306</v>
          </cell>
          <cell r="T34">
            <v>278</v>
          </cell>
          <cell r="U34">
            <v>276</v>
          </cell>
          <cell r="V34">
            <v>296</v>
          </cell>
          <cell r="W34">
            <v>332</v>
          </cell>
          <cell r="X34">
            <v>321</v>
          </cell>
          <cell r="Y34">
            <v>331</v>
          </cell>
          <cell r="Z34">
            <v>379</v>
          </cell>
          <cell r="AA34">
            <v>393</v>
          </cell>
          <cell r="AB34">
            <v>435</v>
          </cell>
          <cell r="AC34">
            <v>434</v>
          </cell>
          <cell r="AD34">
            <v>451</v>
          </cell>
          <cell r="AE34">
            <v>440</v>
          </cell>
          <cell r="AF34">
            <v>444</v>
          </cell>
          <cell r="AG34">
            <v>432</v>
          </cell>
          <cell r="AH34">
            <v>453</v>
          </cell>
          <cell r="AI34">
            <v>462</v>
          </cell>
          <cell r="AJ34">
            <v>461</v>
          </cell>
          <cell r="AK34">
            <v>447</v>
          </cell>
          <cell r="AL34">
            <v>426</v>
          </cell>
          <cell r="AM34">
            <v>453</v>
          </cell>
          <cell r="AN34">
            <v>481</v>
          </cell>
          <cell r="AO34">
            <v>491</v>
          </cell>
          <cell r="AP34">
            <v>486</v>
          </cell>
          <cell r="AQ34">
            <v>549</v>
          </cell>
          <cell r="AR34">
            <v>552</v>
          </cell>
          <cell r="AS34">
            <v>511</v>
          </cell>
          <cell r="AT34">
            <v>522</v>
          </cell>
          <cell r="AU34">
            <v>468</v>
          </cell>
          <cell r="AV34">
            <v>521</v>
          </cell>
          <cell r="AW34">
            <v>464</v>
          </cell>
          <cell r="AX34">
            <v>484</v>
          </cell>
          <cell r="AY34">
            <v>425</v>
          </cell>
          <cell r="AZ34">
            <v>423</v>
          </cell>
          <cell r="BA34">
            <v>417</v>
          </cell>
          <cell r="BB34">
            <v>451</v>
          </cell>
          <cell r="BC34">
            <v>395</v>
          </cell>
          <cell r="BD34">
            <v>381</v>
          </cell>
          <cell r="BE34">
            <v>370</v>
          </cell>
          <cell r="BF34">
            <v>393</v>
          </cell>
          <cell r="BG34">
            <v>311</v>
          </cell>
          <cell r="BH34">
            <v>310</v>
          </cell>
          <cell r="BI34">
            <v>333</v>
          </cell>
          <cell r="BJ34">
            <v>304</v>
          </cell>
          <cell r="BK34">
            <v>290</v>
          </cell>
          <cell r="BL34">
            <v>291</v>
          </cell>
          <cell r="BM34">
            <v>235</v>
          </cell>
          <cell r="BN34">
            <v>240</v>
          </cell>
          <cell r="BO34">
            <v>224</v>
          </cell>
          <cell r="BP34">
            <v>178</v>
          </cell>
          <cell r="BQ34">
            <v>173</v>
          </cell>
          <cell r="BR34">
            <v>182</v>
          </cell>
          <cell r="BS34">
            <v>172</v>
          </cell>
          <cell r="BT34">
            <v>140</v>
          </cell>
          <cell r="BU34">
            <v>161</v>
          </cell>
          <cell r="BV34">
            <v>163</v>
          </cell>
          <cell r="BW34">
            <v>109</v>
          </cell>
          <cell r="BX34">
            <v>117</v>
          </cell>
          <cell r="BY34">
            <v>90</v>
          </cell>
          <cell r="BZ34">
            <v>75</v>
          </cell>
          <cell r="CA34">
            <v>76</v>
          </cell>
          <cell r="CB34">
            <v>63</v>
          </cell>
          <cell r="CC34">
            <v>61</v>
          </cell>
          <cell r="CD34">
            <v>49</v>
          </cell>
          <cell r="CE34">
            <v>57</v>
          </cell>
          <cell r="CF34">
            <v>44</v>
          </cell>
          <cell r="CG34">
            <v>37</v>
          </cell>
          <cell r="CH34">
            <v>39</v>
          </cell>
          <cell r="CI34">
            <v>30</v>
          </cell>
          <cell r="CJ34">
            <v>22</v>
          </cell>
          <cell r="CK34">
            <v>25</v>
          </cell>
          <cell r="CL34">
            <v>21</v>
          </cell>
          <cell r="CM34">
            <v>13</v>
          </cell>
          <cell r="CN34">
            <v>11</v>
          </cell>
          <cell r="CO34">
            <v>8</v>
          </cell>
          <cell r="CP34">
            <v>7</v>
          </cell>
          <cell r="CQ34">
            <v>8</v>
          </cell>
          <cell r="CR34">
            <v>10</v>
          </cell>
          <cell r="CS34">
            <v>6</v>
          </cell>
          <cell r="CT34">
            <v>4</v>
          </cell>
          <cell r="CU34">
            <v>3</v>
          </cell>
          <cell r="CV34">
            <v>1</v>
          </cell>
          <cell r="CW34">
            <v>2</v>
          </cell>
          <cell r="CX34">
            <v>1</v>
          </cell>
          <cell r="CY34">
            <v>2</v>
          </cell>
          <cell r="CZ34">
            <v>26236</v>
          </cell>
        </row>
        <row r="35">
          <cell r="B35">
            <v>196</v>
          </cell>
          <cell r="C35">
            <v>201</v>
          </cell>
          <cell r="D35">
            <v>242</v>
          </cell>
          <cell r="E35">
            <v>250</v>
          </cell>
          <cell r="F35">
            <v>264</v>
          </cell>
          <cell r="G35">
            <v>213</v>
          </cell>
          <cell r="H35">
            <v>239</v>
          </cell>
          <cell r="I35">
            <v>227</v>
          </cell>
          <cell r="J35">
            <v>241</v>
          </cell>
          <cell r="K35">
            <v>269</v>
          </cell>
          <cell r="L35">
            <v>275</v>
          </cell>
          <cell r="M35">
            <v>302</v>
          </cell>
          <cell r="N35">
            <v>289</v>
          </cell>
          <cell r="O35">
            <v>328</v>
          </cell>
          <cell r="P35">
            <v>301</v>
          </cell>
          <cell r="Q35">
            <v>328</v>
          </cell>
          <cell r="R35">
            <v>337</v>
          </cell>
          <cell r="S35">
            <v>305</v>
          </cell>
          <cell r="T35">
            <v>346</v>
          </cell>
          <cell r="U35">
            <v>343</v>
          </cell>
          <cell r="V35">
            <v>335</v>
          </cell>
          <cell r="W35">
            <v>351</v>
          </cell>
          <cell r="X35">
            <v>353</v>
          </cell>
          <cell r="Y35">
            <v>413</v>
          </cell>
          <cell r="Z35">
            <v>379</v>
          </cell>
          <cell r="AA35">
            <v>426</v>
          </cell>
          <cell r="AB35">
            <v>465</v>
          </cell>
          <cell r="AC35">
            <v>457</v>
          </cell>
          <cell r="AD35">
            <v>470</v>
          </cell>
          <cell r="AE35">
            <v>454</v>
          </cell>
          <cell r="AF35">
            <v>474</v>
          </cell>
          <cell r="AG35">
            <v>474</v>
          </cell>
          <cell r="AH35">
            <v>458</v>
          </cell>
          <cell r="AI35">
            <v>434</v>
          </cell>
          <cell r="AJ35">
            <v>445</v>
          </cell>
          <cell r="AK35">
            <v>406</v>
          </cell>
          <cell r="AL35">
            <v>422</v>
          </cell>
          <cell r="AM35">
            <v>448</v>
          </cell>
          <cell r="AN35">
            <v>476</v>
          </cell>
          <cell r="AO35">
            <v>456</v>
          </cell>
          <cell r="AP35">
            <v>522</v>
          </cell>
          <cell r="AQ35">
            <v>495</v>
          </cell>
          <cell r="AR35">
            <v>531</v>
          </cell>
          <cell r="AS35">
            <v>516</v>
          </cell>
          <cell r="AT35">
            <v>502</v>
          </cell>
          <cell r="AU35">
            <v>490</v>
          </cell>
          <cell r="AV35">
            <v>557</v>
          </cell>
          <cell r="AW35">
            <v>523</v>
          </cell>
          <cell r="AX35">
            <v>521</v>
          </cell>
          <cell r="AY35">
            <v>479</v>
          </cell>
          <cell r="AZ35">
            <v>474</v>
          </cell>
          <cell r="BA35">
            <v>526</v>
          </cell>
          <cell r="BB35">
            <v>525</v>
          </cell>
          <cell r="BC35">
            <v>481</v>
          </cell>
          <cell r="BD35">
            <v>536</v>
          </cell>
          <cell r="BE35">
            <v>534</v>
          </cell>
          <cell r="BF35">
            <v>448</v>
          </cell>
          <cell r="BG35">
            <v>413</v>
          </cell>
          <cell r="BH35">
            <v>405</v>
          </cell>
          <cell r="BI35">
            <v>401</v>
          </cell>
          <cell r="BJ35">
            <v>392</v>
          </cell>
          <cell r="BK35">
            <v>390</v>
          </cell>
          <cell r="BL35">
            <v>323</v>
          </cell>
          <cell r="BM35">
            <v>316</v>
          </cell>
          <cell r="BN35">
            <v>310</v>
          </cell>
          <cell r="BO35">
            <v>247</v>
          </cell>
          <cell r="BP35">
            <v>258</v>
          </cell>
          <cell r="BQ35">
            <v>245</v>
          </cell>
          <cell r="BR35">
            <v>204</v>
          </cell>
          <cell r="BS35">
            <v>203</v>
          </cell>
          <cell r="BT35">
            <v>197</v>
          </cell>
          <cell r="BU35">
            <v>209</v>
          </cell>
          <cell r="BV35">
            <v>170</v>
          </cell>
          <cell r="BW35">
            <v>160</v>
          </cell>
          <cell r="BX35">
            <v>151</v>
          </cell>
          <cell r="BY35">
            <v>109</v>
          </cell>
          <cell r="BZ35">
            <v>112</v>
          </cell>
          <cell r="CA35">
            <v>89</v>
          </cell>
          <cell r="CB35">
            <v>76</v>
          </cell>
          <cell r="CC35">
            <v>78</v>
          </cell>
          <cell r="CD35">
            <v>63</v>
          </cell>
          <cell r="CE35">
            <v>70</v>
          </cell>
          <cell r="CF35">
            <v>55</v>
          </cell>
          <cell r="CG35">
            <v>57</v>
          </cell>
          <cell r="CH35">
            <v>52</v>
          </cell>
          <cell r="CI35">
            <v>48</v>
          </cell>
          <cell r="CJ35">
            <v>37</v>
          </cell>
          <cell r="CK35">
            <v>23</v>
          </cell>
          <cell r="CL35">
            <v>28</v>
          </cell>
          <cell r="CM35">
            <v>16</v>
          </cell>
          <cell r="CN35">
            <v>18</v>
          </cell>
          <cell r="CO35">
            <v>12</v>
          </cell>
          <cell r="CP35">
            <v>15</v>
          </cell>
          <cell r="CQ35">
            <v>10</v>
          </cell>
          <cell r="CR35">
            <v>5</v>
          </cell>
          <cell r="CS35">
            <v>5</v>
          </cell>
          <cell r="CT35">
            <v>5</v>
          </cell>
          <cell r="CU35">
            <v>2</v>
          </cell>
          <cell r="CV35">
            <v>1</v>
          </cell>
          <cell r="CW35">
            <v>2</v>
          </cell>
          <cell r="CX35">
            <v>0</v>
          </cell>
          <cell r="CY35">
            <v>4</v>
          </cell>
          <cell r="CZ35">
            <v>28738</v>
          </cell>
        </row>
        <row r="36">
          <cell r="B36">
            <v>86</v>
          </cell>
          <cell r="C36">
            <v>103</v>
          </cell>
          <cell r="D36">
            <v>132</v>
          </cell>
          <cell r="E36">
            <v>153</v>
          </cell>
          <cell r="F36">
            <v>153</v>
          </cell>
          <cell r="G36">
            <v>162</v>
          </cell>
          <cell r="H36">
            <v>133</v>
          </cell>
          <cell r="I36">
            <v>176</v>
          </cell>
          <cell r="J36">
            <v>166</v>
          </cell>
          <cell r="K36">
            <v>198</v>
          </cell>
          <cell r="L36">
            <v>198</v>
          </cell>
          <cell r="M36">
            <v>168</v>
          </cell>
          <cell r="N36">
            <v>177</v>
          </cell>
          <cell r="O36">
            <v>154</v>
          </cell>
          <cell r="P36">
            <v>163</v>
          </cell>
          <cell r="Q36">
            <v>195</v>
          </cell>
          <cell r="R36">
            <v>184</v>
          </cell>
          <cell r="S36">
            <v>187</v>
          </cell>
          <cell r="T36">
            <v>174</v>
          </cell>
          <cell r="U36">
            <v>175</v>
          </cell>
          <cell r="V36">
            <v>215</v>
          </cell>
          <cell r="W36">
            <v>182</v>
          </cell>
          <cell r="X36">
            <v>199</v>
          </cell>
          <cell r="Y36">
            <v>197</v>
          </cell>
          <cell r="Z36">
            <v>196</v>
          </cell>
          <cell r="AA36">
            <v>236</v>
          </cell>
          <cell r="AB36">
            <v>247</v>
          </cell>
          <cell r="AC36">
            <v>225</v>
          </cell>
          <cell r="AD36">
            <v>226</v>
          </cell>
          <cell r="AE36">
            <v>243</v>
          </cell>
          <cell r="AF36">
            <v>245</v>
          </cell>
          <cell r="AG36">
            <v>224</v>
          </cell>
          <cell r="AH36">
            <v>258</v>
          </cell>
          <cell r="AI36">
            <v>229</v>
          </cell>
          <cell r="AJ36">
            <v>217</v>
          </cell>
          <cell r="AK36">
            <v>221</v>
          </cell>
          <cell r="AL36">
            <v>227</v>
          </cell>
          <cell r="AM36">
            <v>223</v>
          </cell>
          <cell r="AN36">
            <v>230</v>
          </cell>
          <cell r="AO36">
            <v>242</v>
          </cell>
          <cell r="AP36">
            <v>253</v>
          </cell>
          <cell r="AQ36">
            <v>276</v>
          </cell>
          <cell r="AR36">
            <v>297</v>
          </cell>
          <cell r="AS36">
            <v>301</v>
          </cell>
          <cell r="AT36">
            <v>299</v>
          </cell>
          <cell r="AU36">
            <v>279</v>
          </cell>
          <cell r="AV36">
            <v>270</v>
          </cell>
          <cell r="AW36">
            <v>260</v>
          </cell>
          <cell r="AX36">
            <v>297</v>
          </cell>
          <cell r="AY36">
            <v>258</v>
          </cell>
          <cell r="AZ36">
            <v>250</v>
          </cell>
          <cell r="BA36">
            <v>238</v>
          </cell>
          <cell r="BB36">
            <v>277</v>
          </cell>
          <cell r="BC36">
            <v>248</v>
          </cell>
          <cell r="BD36">
            <v>236</v>
          </cell>
          <cell r="BE36">
            <v>242</v>
          </cell>
          <cell r="BF36">
            <v>218</v>
          </cell>
          <cell r="BG36">
            <v>184</v>
          </cell>
          <cell r="BH36">
            <v>191</v>
          </cell>
          <cell r="BI36">
            <v>181</v>
          </cell>
          <cell r="BJ36">
            <v>155</v>
          </cell>
          <cell r="BK36">
            <v>134</v>
          </cell>
          <cell r="BL36">
            <v>152</v>
          </cell>
          <cell r="BM36">
            <v>150</v>
          </cell>
          <cell r="BN36">
            <v>103</v>
          </cell>
          <cell r="BO36">
            <v>136</v>
          </cell>
          <cell r="BP36">
            <v>121</v>
          </cell>
          <cell r="BQ36">
            <v>72</v>
          </cell>
          <cell r="BR36">
            <v>110</v>
          </cell>
          <cell r="BS36">
            <v>86</v>
          </cell>
          <cell r="BT36">
            <v>80</v>
          </cell>
          <cell r="BU36">
            <v>77</v>
          </cell>
          <cell r="BV36">
            <v>72</v>
          </cell>
          <cell r="BW36">
            <v>63</v>
          </cell>
          <cell r="BX36">
            <v>51</v>
          </cell>
          <cell r="BY36">
            <v>32</v>
          </cell>
          <cell r="BZ36">
            <v>48</v>
          </cell>
          <cell r="CA36">
            <v>32</v>
          </cell>
          <cell r="CB36">
            <v>27</v>
          </cell>
          <cell r="CC36">
            <v>26</v>
          </cell>
          <cell r="CD36">
            <v>23</v>
          </cell>
          <cell r="CE36">
            <v>25</v>
          </cell>
          <cell r="CF36">
            <v>27</v>
          </cell>
          <cell r="CG36">
            <v>20</v>
          </cell>
          <cell r="CH36">
            <v>22</v>
          </cell>
          <cell r="CI36">
            <v>17</v>
          </cell>
          <cell r="CJ36">
            <v>24</v>
          </cell>
          <cell r="CK36">
            <v>15</v>
          </cell>
          <cell r="CL36">
            <v>11</v>
          </cell>
          <cell r="CM36">
            <v>7</v>
          </cell>
          <cell r="CN36">
            <v>11</v>
          </cell>
          <cell r="CO36">
            <v>11</v>
          </cell>
          <cell r="CP36">
            <v>3</v>
          </cell>
          <cell r="CQ36">
            <v>3</v>
          </cell>
          <cell r="CR36">
            <v>3</v>
          </cell>
          <cell r="CS36">
            <v>5</v>
          </cell>
          <cell r="CT36">
            <v>5</v>
          </cell>
          <cell r="CU36">
            <v>1</v>
          </cell>
          <cell r="CV36">
            <v>2</v>
          </cell>
          <cell r="CW36">
            <v>1</v>
          </cell>
          <cell r="CX36">
            <v>0</v>
          </cell>
          <cell r="CY36">
            <v>0</v>
          </cell>
          <cell r="CZ36">
            <v>14737</v>
          </cell>
        </row>
        <row r="37">
          <cell r="B37">
            <v>73</v>
          </cell>
          <cell r="C37">
            <v>78</v>
          </cell>
          <cell r="D37">
            <v>93</v>
          </cell>
          <cell r="E37">
            <v>121</v>
          </cell>
          <cell r="F37">
            <v>119</v>
          </cell>
          <cell r="G37">
            <v>144</v>
          </cell>
          <cell r="H37">
            <v>144</v>
          </cell>
          <cell r="I37">
            <v>144</v>
          </cell>
          <cell r="J37">
            <v>130</v>
          </cell>
          <cell r="K37">
            <v>159</v>
          </cell>
          <cell r="L37">
            <v>161</v>
          </cell>
          <cell r="M37">
            <v>156</v>
          </cell>
          <cell r="N37">
            <v>147</v>
          </cell>
          <cell r="O37">
            <v>157</v>
          </cell>
          <cell r="P37">
            <v>142</v>
          </cell>
          <cell r="Q37">
            <v>143</v>
          </cell>
          <cell r="R37">
            <v>152</v>
          </cell>
          <cell r="S37">
            <v>135</v>
          </cell>
          <cell r="T37">
            <v>150</v>
          </cell>
          <cell r="U37">
            <v>134</v>
          </cell>
          <cell r="V37">
            <v>131</v>
          </cell>
          <cell r="W37">
            <v>140</v>
          </cell>
          <cell r="X37">
            <v>129</v>
          </cell>
          <cell r="Y37">
            <v>117</v>
          </cell>
          <cell r="Z37">
            <v>134</v>
          </cell>
          <cell r="AA37">
            <v>172</v>
          </cell>
          <cell r="AB37">
            <v>155</v>
          </cell>
          <cell r="AC37">
            <v>176</v>
          </cell>
          <cell r="AD37">
            <v>156</v>
          </cell>
          <cell r="AE37">
            <v>155</v>
          </cell>
          <cell r="AF37">
            <v>135</v>
          </cell>
          <cell r="AG37">
            <v>161</v>
          </cell>
          <cell r="AH37">
            <v>168</v>
          </cell>
          <cell r="AI37">
            <v>148</v>
          </cell>
          <cell r="AJ37">
            <v>152</v>
          </cell>
          <cell r="AK37">
            <v>128</v>
          </cell>
          <cell r="AL37">
            <v>139</v>
          </cell>
          <cell r="AM37">
            <v>140</v>
          </cell>
          <cell r="AN37">
            <v>148</v>
          </cell>
          <cell r="AO37">
            <v>174</v>
          </cell>
          <cell r="AP37">
            <v>176</v>
          </cell>
          <cell r="AQ37">
            <v>162</v>
          </cell>
          <cell r="AR37">
            <v>182</v>
          </cell>
          <cell r="AS37">
            <v>178</v>
          </cell>
          <cell r="AT37">
            <v>179</v>
          </cell>
          <cell r="AU37">
            <v>193</v>
          </cell>
          <cell r="AV37">
            <v>198</v>
          </cell>
          <cell r="AW37">
            <v>168</v>
          </cell>
          <cell r="AX37">
            <v>166</v>
          </cell>
          <cell r="AY37">
            <v>163</v>
          </cell>
          <cell r="AZ37">
            <v>151</v>
          </cell>
          <cell r="BA37">
            <v>163</v>
          </cell>
          <cell r="BB37">
            <v>157</v>
          </cell>
          <cell r="BC37">
            <v>174</v>
          </cell>
          <cell r="BD37">
            <v>183</v>
          </cell>
          <cell r="BE37">
            <v>142</v>
          </cell>
          <cell r="BF37">
            <v>145</v>
          </cell>
          <cell r="BG37">
            <v>162</v>
          </cell>
          <cell r="BH37">
            <v>115</v>
          </cell>
          <cell r="BI37">
            <v>144</v>
          </cell>
          <cell r="BJ37">
            <v>111</v>
          </cell>
          <cell r="BK37">
            <v>103</v>
          </cell>
          <cell r="BL37">
            <v>98</v>
          </cell>
          <cell r="BM37">
            <v>105</v>
          </cell>
          <cell r="BN37">
            <v>75</v>
          </cell>
          <cell r="BO37">
            <v>83</v>
          </cell>
          <cell r="BP37">
            <v>72</v>
          </cell>
          <cell r="BQ37">
            <v>63</v>
          </cell>
          <cell r="BR37">
            <v>64</v>
          </cell>
          <cell r="BS37">
            <v>52</v>
          </cell>
          <cell r="BT37">
            <v>48</v>
          </cell>
          <cell r="BU37">
            <v>40</v>
          </cell>
          <cell r="BV37">
            <v>49</v>
          </cell>
          <cell r="BW37">
            <v>30</v>
          </cell>
          <cell r="BX37">
            <v>39</v>
          </cell>
          <cell r="BY37">
            <v>24</v>
          </cell>
          <cell r="BZ37">
            <v>27</v>
          </cell>
          <cell r="CA37">
            <v>22</v>
          </cell>
          <cell r="CB37">
            <v>28</v>
          </cell>
          <cell r="CC37">
            <v>23</v>
          </cell>
          <cell r="CD37">
            <v>15</v>
          </cell>
          <cell r="CE37">
            <v>16</v>
          </cell>
          <cell r="CF37">
            <v>9</v>
          </cell>
          <cell r="CG37">
            <v>23</v>
          </cell>
          <cell r="CH37">
            <v>8</v>
          </cell>
          <cell r="CI37">
            <v>12</v>
          </cell>
          <cell r="CJ37">
            <v>7</v>
          </cell>
          <cell r="CK37">
            <v>7</v>
          </cell>
          <cell r="CL37">
            <v>4</v>
          </cell>
          <cell r="CM37">
            <v>7</v>
          </cell>
          <cell r="CN37">
            <v>5</v>
          </cell>
          <cell r="CO37">
            <v>3</v>
          </cell>
          <cell r="CP37">
            <v>0</v>
          </cell>
          <cell r="CQ37">
            <v>1</v>
          </cell>
          <cell r="CR37">
            <v>2</v>
          </cell>
          <cell r="CS37">
            <v>4</v>
          </cell>
          <cell r="CT37">
            <v>1</v>
          </cell>
          <cell r="CU37">
            <v>3</v>
          </cell>
          <cell r="CV37">
            <v>0</v>
          </cell>
          <cell r="CW37">
            <v>0</v>
          </cell>
          <cell r="CX37">
            <v>1</v>
          </cell>
          <cell r="CY37">
            <v>1</v>
          </cell>
          <cell r="CZ37">
            <v>10226</v>
          </cell>
        </row>
        <row r="38">
          <cell r="B38">
            <v>19</v>
          </cell>
          <cell r="C38">
            <v>19</v>
          </cell>
          <cell r="D38">
            <v>28</v>
          </cell>
          <cell r="E38">
            <v>44</v>
          </cell>
          <cell r="F38">
            <v>38</v>
          </cell>
          <cell r="G38">
            <v>36</v>
          </cell>
          <cell r="H38">
            <v>35</v>
          </cell>
          <cell r="I38">
            <v>46</v>
          </cell>
          <cell r="J38">
            <v>50</v>
          </cell>
          <cell r="K38">
            <v>49</v>
          </cell>
          <cell r="L38">
            <v>52</v>
          </cell>
          <cell r="M38">
            <v>56</v>
          </cell>
          <cell r="N38">
            <v>48</v>
          </cell>
          <cell r="O38">
            <v>44</v>
          </cell>
          <cell r="P38">
            <v>44</v>
          </cell>
          <cell r="Q38">
            <v>38</v>
          </cell>
          <cell r="R38">
            <v>49</v>
          </cell>
          <cell r="S38">
            <v>49</v>
          </cell>
          <cell r="T38">
            <v>50</v>
          </cell>
          <cell r="U38">
            <v>42</v>
          </cell>
          <cell r="V38">
            <v>55</v>
          </cell>
          <cell r="W38">
            <v>45</v>
          </cell>
          <cell r="X38">
            <v>45</v>
          </cell>
          <cell r="Y38">
            <v>43</v>
          </cell>
          <cell r="Z38">
            <v>57</v>
          </cell>
          <cell r="AA38">
            <v>56</v>
          </cell>
          <cell r="AB38">
            <v>58</v>
          </cell>
          <cell r="AC38">
            <v>64</v>
          </cell>
          <cell r="AD38">
            <v>66</v>
          </cell>
          <cell r="AE38">
            <v>66</v>
          </cell>
          <cell r="AF38">
            <v>51</v>
          </cell>
          <cell r="AG38">
            <v>53</v>
          </cell>
          <cell r="AH38">
            <v>71</v>
          </cell>
          <cell r="AI38">
            <v>76</v>
          </cell>
          <cell r="AJ38">
            <v>67</v>
          </cell>
          <cell r="AK38">
            <v>63</v>
          </cell>
          <cell r="AL38">
            <v>54</v>
          </cell>
          <cell r="AM38">
            <v>75</v>
          </cell>
          <cell r="AN38">
            <v>73</v>
          </cell>
          <cell r="AO38">
            <v>71</v>
          </cell>
          <cell r="AP38">
            <v>61</v>
          </cell>
          <cell r="AQ38">
            <v>58</v>
          </cell>
          <cell r="AR38">
            <v>74</v>
          </cell>
          <cell r="AS38">
            <v>58</v>
          </cell>
          <cell r="AT38">
            <v>53</v>
          </cell>
          <cell r="AU38">
            <v>66</v>
          </cell>
          <cell r="AV38">
            <v>70</v>
          </cell>
          <cell r="AW38">
            <v>70</v>
          </cell>
          <cell r="AX38">
            <v>101</v>
          </cell>
          <cell r="AY38">
            <v>71</v>
          </cell>
          <cell r="AZ38">
            <v>57</v>
          </cell>
          <cell r="BA38">
            <v>81</v>
          </cell>
          <cell r="BB38">
            <v>63</v>
          </cell>
          <cell r="BC38">
            <v>81</v>
          </cell>
          <cell r="BD38">
            <v>73</v>
          </cell>
          <cell r="BE38">
            <v>59</v>
          </cell>
          <cell r="BF38">
            <v>70</v>
          </cell>
          <cell r="BG38">
            <v>66</v>
          </cell>
          <cell r="BH38">
            <v>58</v>
          </cell>
          <cell r="BI38">
            <v>69</v>
          </cell>
          <cell r="BJ38">
            <v>36</v>
          </cell>
          <cell r="BK38">
            <v>41</v>
          </cell>
          <cell r="BL38">
            <v>61</v>
          </cell>
          <cell r="BM38">
            <v>37</v>
          </cell>
          <cell r="BN38">
            <v>28</v>
          </cell>
          <cell r="BO38">
            <v>41</v>
          </cell>
          <cell r="BP38">
            <v>27</v>
          </cell>
          <cell r="BQ38">
            <v>30</v>
          </cell>
          <cell r="BR38">
            <v>26</v>
          </cell>
          <cell r="BS38">
            <v>17</v>
          </cell>
          <cell r="BT38">
            <v>20</v>
          </cell>
          <cell r="BU38">
            <v>26</v>
          </cell>
          <cell r="BV38">
            <v>14</v>
          </cell>
          <cell r="BW38">
            <v>11</v>
          </cell>
          <cell r="BX38">
            <v>15</v>
          </cell>
          <cell r="BY38">
            <v>15</v>
          </cell>
          <cell r="BZ38">
            <v>19</v>
          </cell>
          <cell r="CA38">
            <v>11</v>
          </cell>
          <cell r="CB38">
            <v>7</v>
          </cell>
          <cell r="CC38">
            <v>11</v>
          </cell>
          <cell r="CD38">
            <v>6</v>
          </cell>
          <cell r="CE38">
            <v>8</v>
          </cell>
          <cell r="CF38">
            <v>6</v>
          </cell>
          <cell r="CG38">
            <v>5</v>
          </cell>
          <cell r="CH38">
            <v>2</v>
          </cell>
          <cell r="CI38">
            <v>6</v>
          </cell>
          <cell r="CJ38">
            <v>5</v>
          </cell>
          <cell r="CK38">
            <v>0</v>
          </cell>
          <cell r="CL38">
            <v>4</v>
          </cell>
          <cell r="CM38">
            <v>1</v>
          </cell>
          <cell r="CN38">
            <v>3</v>
          </cell>
          <cell r="CO38">
            <v>1</v>
          </cell>
          <cell r="CP38">
            <v>2</v>
          </cell>
          <cell r="CQ38">
            <v>1</v>
          </cell>
          <cell r="CR38">
            <v>3</v>
          </cell>
          <cell r="CS38">
            <v>1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1</v>
          </cell>
          <cell r="CZ38">
            <v>3952</v>
          </cell>
        </row>
        <row r="39">
          <cell r="B39">
            <v>142</v>
          </cell>
          <cell r="C39">
            <v>142</v>
          </cell>
          <cell r="D39">
            <v>204</v>
          </cell>
          <cell r="E39">
            <v>284</v>
          </cell>
          <cell r="F39">
            <v>323</v>
          </cell>
          <cell r="G39">
            <v>329</v>
          </cell>
          <cell r="H39">
            <v>434</v>
          </cell>
          <cell r="I39">
            <v>417</v>
          </cell>
          <cell r="J39">
            <v>484</v>
          </cell>
          <cell r="K39">
            <v>504</v>
          </cell>
          <cell r="L39">
            <v>544</v>
          </cell>
          <cell r="M39">
            <v>539</v>
          </cell>
          <cell r="N39">
            <v>539</v>
          </cell>
          <cell r="O39">
            <v>518</v>
          </cell>
          <cell r="P39">
            <v>548</v>
          </cell>
          <cell r="Q39">
            <v>523</v>
          </cell>
          <cell r="R39">
            <v>502</v>
          </cell>
          <cell r="S39">
            <v>463</v>
          </cell>
          <cell r="T39">
            <v>397</v>
          </cell>
          <cell r="U39">
            <v>398</v>
          </cell>
          <cell r="V39">
            <v>410</v>
          </cell>
          <cell r="W39">
            <v>343</v>
          </cell>
          <cell r="X39">
            <v>376</v>
          </cell>
          <cell r="Y39">
            <v>298</v>
          </cell>
          <cell r="Z39">
            <v>315</v>
          </cell>
          <cell r="AA39">
            <v>345</v>
          </cell>
          <cell r="AB39">
            <v>372</v>
          </cell>
          <cell r="AC39">
            <v>419</v>
          </cell>
          <cell r="AD39">
            <v>425</v>
          </cell>
          <cell r="AE39">
            <v>390</v>
          </cell>
          <cell r="AF39">
            <v>347</v>
          </cell>
          <cell r="AG39">
            <v>385</v>
          </cell>
          <cell r="AH39">
            <v>409</v>
          </cell>
          <cell r="AI39">
            <v>402</v>
          </cell>
          <cell r="AJ39">
            <v>370</v>
          </cell>
          <cell r="AK39">
            <v>378</v>
          </cell>
          <cell r="AL39">
            <v>392</v>
          </cell>
          <cell r="AM39">
            <v>412</v>
          </cell>
          <cell r="AN39">
            <v>451</v>
          </cell>
          <cell r="AO39">
            <v>463</v>
          </cell>
          <cell r="AP39">
            <v>482</v>
          </cell>
          <cell r="AQ39">
            <v>498</v>
          </cell>
          <cell r="AR39">
            <v>546</v>
          </cell>
          <cell r="AS39">
            <v>527</v>
          </cell>
          <cell r="AT39">
            <v>503</v>
          </cell>
          <cell r="AU39">
            <v>460</v>
          </cell>
          <cell r="AV39">
            <v>489</v>
          </cell>
          <cell r="AW39">
            <v>434</v>
          </cell>
          <cell r="AX39">
            <v>377</v>
          </cell>
          <cell r="AY39">
            <v>354</v>
          </cell>
          <cell r="AZ39">
            <v>331</v>
          </cell>
          <cell r="BA39">
            <v>341</v>
          </cell>
          <cell r="BB39">
            <v>370</v>
          </cell>
          <cell r="BC39">
            <v>323</v>
          </cell>
          <cell r="BD39">
            <v>292</v>
          </cell>
          <cell r="BE39">
            <v>320</v>
          </cell>
          <cell r="BF39">
            <v>255</v>
          </cell>
          <cell r="BG39">
            <v>309</v>
          </cell>
          <cell r="BH39">
            <v>277</v>
          </cell>
          <cell r="BI39">
            <v>287</v>
          </cell>
          <cell r="BJ39">
            <v>249</v>
          </cell>
          <cell r="BK39">
            <v>218</v>
          </cell>
          <cell r="BL39">
            <v>281</v>
          </cell>
          <cell r="BM39">
            <v>234</v>
          </cell>
          <cell r="BN39">
            <v>263</v>
          </cell>
          <cell r="BO39">
            <v>219</v>
          </cell>
          <cell r="BP39">
            <v>230</v>
          </cell>
          <cell r="BQ39">
            <v>180</v>
          </cell>
          <cell r="BR39">
            <v>216</v>
          </cell>
          <cell r="BS39">
            <v>200</v>
          </cell>
          <cell r="BT39">
            <v>187</v>
          </cell>
          <cell r="BU39">
            <v>175</v>
          </cell>
          <cell r="BV39">
            <v>134</v>
          </cell>
          <cell r="BW39">
            <v>149</v>
          </cell>
          <cell r="BX39">
            <v>133</v>
          </cell>
          <cell r="BY39">
            <v>122</v>
          </cell>
          <cell r="BZ39">
            <v>125</v>
          </cell>
          <cell r="CA39">
            <v>95</v>
          </cell>
          <cell r="CB39">
            <v>106</v>
          </cell>
          <cell r="CC39">
            <v>85</v>
          </cell>
          <cell r="CD39">
            <v>77</v>
          </cell>
          <cell r="CE39">
            <v>75</v>
          </cell>
          <cell r="CF39">
            <v>61</v>
          </cell>
          <cell r="CG39">
            <v>65</v>
          </cell>
          <cell r="CH39">
            <v>74</v>
          </cell>
          <cell r="CI39">
            <v>67</v>
          </cell>
          <cell r="CJ39">
            <v>36</v>
          </cell>
          <cell r="CK39">
            <v>47</v>
          </cell>
          <cell r="CL39">
            <v>26</v>
          </cell>
          <cell r="CM39">
            <v>23</v>
          </cell>
          <cell r="CN39">
            <v>18</v>
          </cell>
          <cell r="CO39">
            <v>33</v>
          </cell>
          <cell r="CP39">
            <v>20</v>
          </cell>
          <cell r="CQ39">
            <v>15</v>
          </cell>
          <cell r="CR39">
            <v>18</v>
          </cell>
          <cell r="CS39">
            <v>20</v>
          </cell>
          <cell r="CT39">
            <v>7</v>
          </cell>
          <cell r="CU39">
            <v>11</v>
          </cell>
          <cell r="CV39">
            <v>1</v>
          </cell>
          <cell r="CW39">
            <v>7</v>
          </cell>
          <cell r="CX39">
            <v>4</v>
          </cell>
          <cell r="CY39">
            <v>10</v>
          </cell>
          <cell r="CZ39">
            <v>28027</v>
          </cell>
        </row>
        <row r="40">
          <cell r="B40">
            <v>34</v>
          </cell>
          <cell r="C40">
            <v>42</v>
          </cell>
          <cell r="D40">
            <v>67</v>
          </cell>
          <cell r="E40">
            <v>86</v>
          </cell>
          <cell r="F40">
            <v>123</v>
          </cell>
          <cell r="G40">
            <v>142</v>
          </cell>
          <cell r="H40">
            <v>163</v>
          </cell>
          <cell r="I40">
            <v>170</v>
          </cell>
          <cell r="J40">
            <v>164</v>
          </cell>
          <cell r="K40">
            <v>180</v>
          </cell>
          <cell r="L40">
            <v>200</v>
          </cell>
          <cell r="M40">
            <v>196</v>
          </cell>
          <cell r="N40">
            <v>233</v>
          </cell>
          <cell r="O40">
            <v>224</v>
          </cell>
          <cell r="P40">
            <v>220</v>
          </cell>
          <cell r="Q40">
            <v>197</v>
          </cell>
          <cell r="R40">
            <v>185</v>
          </cell>
          <cell r="S40">
            <v>169</v>
          </cell>
          <cell r="T40">
            <v>188</v>
          </cell>
          <cell r="U40">
            <v>145</v>
          </cell>
          <cell r="V40">
            <v>130</v>
          </cell>
          <cell r="W40">
            <v>119</v>
          </cell>
          <cell r="X40">
            <v>123</v>
          </cell>
          <cell r="Y40">
            <v>126</v>
          </cell>
          <cell r="Z40">
            <v>133</v>
          </cell>
          <cell r="AA40">
            <v>117</v>
          </cell>
          <cell r="AB40">
            <v>145</v>
          </cell>
          <cell r="AC40">
            <v>153</v>
          </cell>
          <cell r="AD40">
            <v>140</v>
          </cell>
          <cell r="AE40">
            <v>165</v>
          </cell>
          <cell r="AF40">
            <v>150</v>
          </cell>
          <cell r="AG40">
            <v>131</v>
          </cell>
          <cell r="AH40">
            <v>152</v>
          </cell>
          <cell r="AI40">
            <v>150</v>
          </cell>
          <cell r="AJ40">
            <v>167</v>
          </cell>
          <cell r="AK40">
            <v>143</v>
          </cell>
          <cell r="AL40">
            <v>164</v>
          </cell>
          <cell r="AM40">
            <v>182</v>
          </cell>
          <cell r="AN40">
            <v>182</v>
          </cell>
          <cell r="AO40">
            <v>189</v>
          </cell>
          <cell r="AP40">
            <v>191</v>
          </cell>
          <cell r="AQ40">
            <v>203</v>
          </cell>
          <cell r="AR40">
            <v>220</v>
          </cell>
          <cell r="AS40">
            <v>207</v>
          </cell>
          <cell r="AT40">
            <v>216</v>
          </cell>
          <cell r="AU40">
            <v>202</v>
          </cell>
          <cell r="AV40">
            <v>204</v>
          </cell>
          <cell r="AW40">
            <v>159</v>
          </cell>
          <cell r="AX40">
            <v>158</v>
          </cell>
          <cell r="AY40">
            <v>155</v>
          </cell>
          <cell r="AZ40">
            <v>124</v>
          </cell>
          <cell r="BA40">
            <v>166</v>
          </cell>
          <cell r="BB40">
            <v>153</v>
          </cell>
          <cell r="BC40">
            <v>140</v>
          </cell>
          <cell r="BD40">
            <v>157</v>
          </cell>
          <cell r="BE40">
            <v>132</v>
          </cell>
          <cell r="BF40">
            <v>123</v>
          </cell>
          <cell r="BG40">
            <v>148</v>
          </cell>
          <cell r="BH40">
            <v>112</v>
          </cell>
          <cell r="BI40">
            <v>131</v>
          </cell>
          <cell r="BJ40">
            <v>114</v>
          </cell>
          <cell r="BK40">
            <v>102</v>
          </cell>
          <cell r="BL40">
            <v>139</v>
          </cell>
          <cell r="BM40">
            <v>120</v>
          </cell>
          <cell r="BN40">
            <v>108</v>
          </cell>
          <cell r="BO40">
            <v>104</v>
          </cell>
          <cell r="BP40">
            <v>97</v>
          </cell>
          <cell r="BQ40">
            <v>101</v>
          </cell>
          <cell r="BR40">
            <v>105</v>
          </cell>
          <cell r="BS40">
            <v>103</v>
          </cell>
          <cell r="BT40">
            <v>109</v>
          </cell>
          <cell r="BU40">
            <v>88</v>
          </cell>
          <cell r="BV40">
            <v>91</v>
          </cell>
          <cell r="BW40">
            <v>78</v>
          </cell>
          <cell r="BX40">
            <v>83</v>
          </cell>
          <cell r="BY40">
            <v>62</v>
          </cell>
          <cell r="BZ40">
            <v>66</v>
          </cell>
          <cell r="CA40">
            <v>49</v>
          </cell>
          <cell r="CB40">
            <v>45</v>
          </cell>
          <cell r="CC40">
            <v>51</v>
          </cell>
          <cell r="CD40">
            <v>44</v>
          </cell>
          <cell r="CE40">
            <v>37</v>
          </cell>
          <cell r="CF40">
            <v>47</v>
          </cell>
          <cell r="CG40">
            <v>39</v>
          </cell>
          <cell r="CH40">
            <v>36</v>
          </cell>
          <cell r="CI40">
            <v>36</v>
          </cell>
          <cell r="CJ40">
            <v>35</v>
          </cell>
          <cell r="CK40">
            <v>27</v>
          </cell>
          <cell r="CL40">
            <v>21</v>
          </cell>
          <cell r="CM40">
            <v>28</v>
          </cell>
          <cell r="CN40">
            <v>17</v>
          </cell>
          <cell r="CO40">
            <v>17</v>
          </cell>
          <cell r="CP40">
            <v>18</v>
          </cell>
          <cell r="CQ40">
            <v>13</v>
          </cell>
          <cell r="CR40">
            <v>10</v>
          </cell>
          <cell r="CS40">
            <v>4</v>
          </cell>
          <cell r="CT40">
            <v>5</v>
          </cell>
          <cell r="CU40">
            <v>2</v>
          </cell>
          <cell r="CV40">
            <v>3</v>
          </cell>
          <cell r="CW40">
            <v>1</v>
          </cell>
          <cell r="CX40">
            <v>2</v>
          </cell>
          <cell r="CY40">
            <v>7</v>
          </cell>
          <cell r="CZ40">
            <v>11654</v>
          </cell>
        </row>
        <row r="42">
          <cell r="B42">
            <v>125</v>
          </cell>
          <cell r="C42">
            <v>157</v>
          </cell>
          <cell r="D42">
            <v>236</v>
          </cell>
          <cell r="E42">
            <v>248</v>
          </cell>
          <cell r="F42">
            <v>267</v>
          </cell>
          <cell r="G42">
            <v>252</v>
          </cell>
          <cell r="H42">
            <v>283</v>
          </cell>
          <cell r="I42">
            <v>255</v>
          </cell>
          <cell r="J42">
            <v>277</v>
          </cell>
          <cell r="K42">
            <v>265</v>
          </cell>
          <cell r="L42">
            <v>274</v>
          </cell>
          <cell r="M42">
            <v>270</v>
          </cell>
          <cell r="N42">
            <v>246</v>
          </cell>
          <cell r="O42">
            <v>233</v>
          </cell>
          <cell r="P42">
            <v>258</v>
          </cell>
          <cell r="Q42">
            <v>225</v>
          </cell>
          <cell r="R42">
            <v>246</v>
          </cell>
          <cell r="S42">
            <v>229</v>
          </cell>
          <cell r="T42">
            <v>247</v>
          </cell>
          <cell r="U42">
            <v>281</v>
          </cell>
          <cell r="V42">
            <v>254</v>
          </cell>
          <cell r="W42">
            <v>255</v>
          </cell>
          <cell r="X42">
            <v>274</v>
          </cell>
          <cell r="Y42">
            <v>293</v>
          </cell>
          <cell r="Z42">
            <v>266</v>
          </cell>
          <cell r="AA42">
            <v>334</v>
          </cell>
          <cell r="AB42">
            <v>305</v>
          </cell>
          <cell r="AC42">
            <v>355</v>
          </cell>
          <cell r="AD42">
            <v>350</v>
          </cell>
          <cell r="AE42">
            <v>405</v>
          </cell>
          <cell r="AF42">
            <v>400</v>
          </cell>
          <cell r="AG42">
            <v>397</v>
          </cell>
          <cell r="AH42">
            <v>419</v>
          </cell>
          <cell r="AI42">
            <v>422</v>
          </cell>
          <cell r="AJ42">
            <v>407</v>
          </cell>
          <cell r="AK42">
            <v>395</v>
          </cell>
          <cell r="AL42">
            <v>384</v>
          </cell>
          <cell r="AM42">
            <v>454</v>
          </cell>
          <cell r="AN42">
            <v>492</v>
          </cell>
          <cell r="AO42">
            <v>394</v>
          </cell>
          <cell r="AP42">
            <v>452</v>
          </cell>
          <cell r="AQ42">
            <v>438</v>
          </cell>
          <cell r="AR42">
            <v>457</v>
          </cell>
          <cell r="AS42">
            <v>459</v>
          </cell>
          <cell r="AT42">
            <v>423</v>
          </cell>
          <cell r="AU42">
            <v>413</v>
          </cell>
          <cell r="AV42">
            <v>417</v>
          </cell>
          <cell r="AW42">
            <v>353</v>
          </cell>
          <cell r="AX42">
            <v>374</v>
          </cell>
          <cell r="AY42">
            <v>336</v>
          </cell>
          <cell r="AZ42">
            <v>317</v>
          </cell>
          <cell r="BA42">
            <v>309</v>
          </cell>
          <cell r="BB42">
            <v>310</v>
          </cell>
          <cell r="BC42">
            <v>265</v>
          </cell>
          <cell r="BD42">
            <v>280</v>
          </cell>
          <cell r="BE42">
            <v>285</v>
          </cell>
          <cell r="BF42">
            <v>260</v>
          </cell>
          <cell r="BG42">
            <v>243</v>
          </cell>
          <cell r="BH42">
            <v>191</v>
          </cell>
          <cell r="BI42">
            <v>206</v>
          </cell>
          <cell r="BJ42">
            <v>199</v>
          </cell>
          <cell r="BK42">
            <v>164</v>
          </cell>
          <cell r="BL42">
            <v>167</v>
          </cell>
          <cell r="BM42">
            <v>147</v>
          </cell>
          <cell r="BN42">
            <v>153</v>
          </cell>
          <cell r="BO42">
            <v>117</v>
          </cell>
          <cell r="BP42">
            <v>127</v>
          </cell>
          <cell r="BQ42">
            <v>120</v>
          </cell>
          <cell r="BR42">
            <v>122</v>
          </cell>
          <cell r="BS42">
            <v>82</v>
          </cell>
          <cell r="BT42">
            <v>106</v>
          </cell>
          <cell r="BU42">
            <v>78</v>
          </cell>
          <cell r="BV42">
            <v>74</v>
          </cell>
          <cell r="BW42">
            <v>83</v>
          </cell>
          <cell r="BX42">
            <v>65</v>
          </cell>
          <cell r="BY42">
            <v>41</v>
          </cell>
          <cell r="BZ42">
            <v>41</v>
          </cell>
          <cell r="CA42">
            <v>43</v>
          </cell>
          <cell r="CB42">
            <v>41</v>
          </cell>
          <cell r="CC42">
            <v>34</v>
          </cell>
          <cell r="CD42">
            <v>28</v>
          </cell>
          <cell r="CE42">
            <v>30</v>
          </cell>
          <cell r="CF42">
            <v>22</v>
          </cell>
          <cell r="CG42">
            <v>28</v>
          </cell>
          <cell r="CH42">
            <v>21</v>
          </cell>
          <cell r="CI42">
            <v>20</v>
          </cell>
          <cell r="CJ42">
            <v>26</v>
          </cell>
          <cell r="CK42">
            <v>10</v>
          </cell>
          <cell r="CL42">
            <v>18</v>
          </cell>
          <cell r="CM42">
            <v>6</v>
          </cell>
          <cell r="CN42">
            <v>7</v>
          </cell>
          <cell r="CO42">
            <v>11</v>
          </cell>
          <cell r="CP42">
            <v>7</v>
          </cell>
          <cell r="CQ42">
            <v>5</v>
          </cell>
          <cell r="CR42">
            <v>5</v>
          </cell>
          <cell r="CS42">
            <v>3</v>
          </cell>
          <cell r="CT42">
            <v>3</v>
          </cell>
          <cell r="CU42">
            <v>0</v>
          </cell>
          <cell r="CV42">
            <v>1</v>
          </cell>
          <cell r="CW42">
            <v>0</v>
          </cell>
          <cell r="CX42">
            <v>0</v>
          </cell>
          <cell r="CY42">
            <v>2</v>
          </cell>
          <cell r="CZ42">
            <v>21174</v>
          </cell>
        </row>
        <row r="43">
          <cell r="B43">
            <v>68</v>
          </cell>
          <cell r="C43">
            <v>62</v>
          </cell>
          <cell r="D43">
            <v>104</v>
          </cell>
          <cell r="E43">
            <v>131</v>
          </cell>
          <cell r="F43">
            <v>128</v>
          </cell>
          <cell r="G43">
            <v>126</v>
          </cell>
          <cell r="H43">
            <v>127</v>
          </cell>
          <cell r="I43">
            <v>131</v>
          </cell>
          <cell r="J43">
            <v>149</v>
          </cell>
          <cell r="K43">
            <v>102</v>
          </cell>
          <cell r="L43">
            <v>134</v>
          </cell>
          <cell r="M43">
            <v>119</v>
          </cell>
          <cell r="N43">
            <v>149</v>
          </cell>
          <cell r="O43">
            <v>143</v>
          </cell>
          <cell r="P43">
            <v>130</v>
          </cell>
          <cell r="Q43">
            <v>125</v>
          </cell>
          <cell r="R43">
            <v>115</v>
          </cell>
          <cell r="S43">
            <v>118</v>
          </cell>
          <cell r="T43">
            <v>105</v>
          </cell>
          <cell r="U43">
            <v>111</v>
          </cell>
          <cell r="V43">
            <v>129</v>
          </cell>
          <cell r="W43">
            <v>127</v>
          </cell>
          <cell r="X43">
            <v>99</v>
          </cell>
          <cell r="Y43">
            <v>145</v>
          </cell>
          <cell r="Z43">
            <v>142</v>
          </cell>
          <cell r="AA43">
            <v>149</v>
          </cell>
          <cell r="AB43">
            <v>144</v>
          </cell>
          <cell r="AC43">
            <v>165</v>
          </cell>
          <cell r="AD43">
            <v>149</v>
          </cell>
          <cell r="AE43">
            <v>158</v>
          </cell>
          <cell r="AF43">
            <v>154</v>
          </cell>
          <cell r="AG43">
            <v>170</v>
          </cell>
          <cell r="AH43">
            <v>157</v>
          </cell>
          <cell r="AI43">
            <v>182</v>
          </cell>
          <cell r="AJ43">
            <v>168</v>
          </cell>
          <cell r="AK43">
            <v>154</v>
          </cell>
          <cell r="AL43">
            <v>195</v>
          </cell>
          <cell r="AM43">
            <v>185</v>
          </cell>
          <cell r="AN43">
            <v>177</v>
          </cell>
          <cell r="AO43">
            <v>174</v>
          </cell>
          <cell r="AP43">
            <v>202</v>
          </cell>
          <cell r="AQ43">
            <v>216</v>
          </cell>
          <cell r="AR43">
            <v>196</v>
          </cell>
          <cell r="AS43">
            <v>197</v>
          </cell>
          <cell r="AT43">
            <v>200</v>
          </cell>
          <cell r="AU43">
            <v>189</v>
          </cell>
          <cell r="AV43">
            <v>228</v>
          </cell>
          <cell r="AW43">
            <v>210</v>
          </cell>
          <cell r="AX43">
            <v>189</v>
          </cell>
          <cell r="AY43">
            <v>168</v>
          </cell>
          <cell r="AZ43">
            <v>167</v>
          </cell>
          <cell r="BA43">
            <v>185</v>
          </cell>
          <cell r="BB43">
            <v>166</v>
          </cell>
          <cell r="BC43">
            <v>183</v>
          </cell>
          <cell r="BD43">
            <v>133</v>
          </cell>
          <cell r="BE43">
            <v>135</v>
          </cell>
          <cell r="BF43">
            <v>147</v>
          </cell>
          <cell r="BG43">
            <v>146</v>
          </cell>
          <cell r="BH43">
            <v>108</v>
          </cell>
          <cell r="BI43">
            <v>119</v>
          </cell>
          <cell r="BJ43">
            <v>114</v>
          </cell>
          <cell r="BK43">
            <v>109</v>
          </cell>
          <cell r="BL43">
            <v>95</v>
          </cell>
          <cell r="BM43">
            <v>78</v>
          </cell>
          <cell r="BN43">
            <v>86</v>
          </cell>
          <cell r="BO43">
            <v>82</v>
          </cell>
          <cell r="BP43">
            <v>62</v>
          </cell>
          <cell r="BQ43">
            <v>50</v>
          </cell>
          <cell r="BR43">
            <v>45</v>
          </cell>
          <cell r="BS43">
            <v>45</v>
          </cell>
          <cell r="BT43">
            <v>52</v>
          </cell>
          <cell r="BU43">
            <v>48</v>
          </cell>
          <cell r="BV43">
            <v>36</v>
          </cell>
          <cell r="BW43">
            <v>37</v>
          </cell>
          <cell r="BX43">
            <v>33</v>
          </cell>
          <cell r="BY43">
            <v>14</v>
          </cell>
          <cell r="BZ43">
            <v>22</v>
          </cell>
          <cell r="CA43">
            <v>16</v>
          </cell>
          <cell r="CB43">
            <v>5</v>
          </cell>
          <cell r="CC43">
            <v>17</v>
          </cell>
          <cell r="CD43">
            <v>13</v>
          </cell>
          <cell r="CE43">
            <v>7</v>
          </cell>
          <cell r="CF43">
            <v>10</v>
          </cell>
          <cell r="CG43">
            <v>16</v>
          </cell>
          <cell r="CH43">
            <v>14</v>
          </cell>
          <cell r="CI43">
            <v>7</v>
          </cell>
          <cell r="CJ43">
            <v>11</v>
          </cell>
          <cell r="CK43">
            <v>3</v>
          </cell>
          <cell r="CL43">
            <v>4</v>
          </cell>
          <cell r="CM43">
            <v>2</v>
          </cell>
          <cell r="CN43">
            <v>3</v>
          </cell>
          <cell r="CO43">
            <v>5</v>
          </cell>
          <cell r="CP43">
            <v>2</v>
          </cell>
          <cell r="CQ43">
            <v>0</v>
          </cell>
          <cell r="CR43">
            <v>5</v>
          </cell>
          <cell r="CS43">
            <v>1</v>
          </cell>
          <cell r="CT43">
            <v>0</v>
          </cell>
          <cell r="CU43">
            <v>1</v>
          </cell>
          <cell r="CV43">
            <v>1</v>
          </cell>
          <cell r="CW43">
            <v>0</v>
          </cell>
          <cell r="CX43">
            <v>0</v>
          </cell>
          <cell r="CY43">
            <v>0</v>
          </cell>
          <cell r="CZ43">
            <v>10135</v>
          </cell>
        </row>
        <row r="44">
          <cell r="B44">
            <v>20</v>
          </cell>
          <cell r="C44">
            <v>37</v>
          </cell>
          <cell r="D44">
            <v>30</v>
          </cell>
          <cell r="E44">
            <v>38</v>
          </cell>
          <cell r="F44">
            <v>47</v>
          </cell>
          <cell r="G44">
            <v>57</v>
          </cell>
          <cell r="H44">
            <v>41</v>
          </cell>
          <cell r="I44">
            <v>37</v>
          </cell>
          <cell r="J44">
            <v>43</v>
          </cell>
          <cell r="K44">
            <v>44</v>
          </cell>
          <cell r="L44">
            <v>50</v>
          </cell>
          <cell r="M44">
            <v>52</v>
          </cell>
          <cell r="N44">
            <v>55</v>
          </cell>
          <cell r="O44">
            <v>45</v>
          </cell>
          <cell r="P44">
            <v>59</v>
          </cell>
          <cell r="Q44">
            <v>62</v>
          </cell>
          <cell r="R44">
            <v>47</v>
          </cell>
          <cell r="S44">
            <v>47</v>
          </cell>
          <cell r="T44">
            <v>54</v>
          </cell>
          <cell r="U44">
            <v>44</v>
          </cell>
          <cell r="V44">
            <v>55</v>
          </cell>
          <cell r="W44">
            <v>49</v>
          </cell>
          <cell r="X44">
            <v>46</v>
          </cell>
          <cell r="Y44">
            <v>45</v>
          </cell>
          <cell r="Z44">
            <v>58</v>
          </cell>
          <cell r="AA44">
            <v>41</v>
          </cell>
          <cell r="AB44">
            <v>53</v>
          </cell>
          <cell r="AC44">
            <v>56</v>
          </cell>
          <cell r="AD44">
            <v>50</v>
          </cell>
          <cell r="AE44">
            <v>62</v>
          </cell>
          <cell r="AF44">
            <v>56</v>
          </cell>
          <cell r="AG44">
            <v>48</v>
          </cell>
          <cell r="AH44">
            <v>78</v>
          </cell>
          <cell r="AI44">
            <v>56</v>
          </cell>
          <cell r="AJ44">
            <v>37</v>
          </cell>
          <cell r="AK44">
            <v>60</v>
          </cell>
          <cell r="AL44">
            <v>50</v>
          </cell>
          <cell r="AM44">
            <v>52</v>
          </cell>
          <cell r="AN44">
            <v>54</v>
          </cell>
          <cell r="AO44">
            <v>55</v>
          </cell>
          <cell r="AP44">
            <v>44</v>
          </cell>
          <cell r="AQ44">
            <v>71</v>
          </cell>
          <cell r="AR44">
            <v>61</v>
          </cell>
          <cell r="AS44">
            <v>94</v>
          </cell>
          <cell r="AT44">
            <v>58</v>
          </cell>
          <cell r="AU44">
            <v>68</v>
          </cell>
          <cell r="AV44">
            <v>63</v>
          </cell>
          <cell r="AW44">
            <v>68</v>
          </cell>
          <cell r="AX44">
            <v>76</v>
          </cell>
          <cell r="AY44">
            <v>76</v>
          </cell>
          <cell r="AZ44">
            <v>46</v>
          </cell>
          <cell r="BA44">
            <v>62</v>
          </cell>
          <cell r="BB44">
            <v>71</v>
          </cell>
          <cell r="BC44">
            <v>64</v>
          </cell>
          <cell r="BD44">
            <v>56</v>
          </cell>
          <cell r="BE44">
            <v>60</v>
          </cell>
          <cell r="BF44">
            <v>60</v>
          </cell>
          <cell r="BG44">
            <v>58</v>
          </cell>
          <cell r="BH44">
            <v>41</v>
          </cell>
          <cell r="BI44">
            <v>43</v>
          </cell>
          <cell r="BJ44">
            <v>37</v>
          </cell>
          <cell r="BK44">
            <v>34</v>
          </cell>
          <cell r="BL44">
            <v>40</v>
          </cell>
          <cell r="BM44">
            <v>23</v>
          </cell>
          <cell r="BN44">
            <v>25</v>
          </cell>
          <cell r="BO44">
            <v>41</v>
          </cell>
          <cell r="BP44">
            <v>29</v>
          </cell>
          <cell r="BQ44">
            <v>30</v>
          </cell>
          <cell r="BR44">
            <v>21</v>
          </cell>
          <cell r="BS44">
            <v>25</v>
          </cell>
          <cell r="BT44">
            <v>18</v>
          </cell>
          <cell r="BU44">
            <v>16</v>
          </cell>
          <cell r="BV44">
            <v>28</v>
          </cell>
          <cell r="BW44">
            <v>22</v>
          </cell>
          <cell r="BX44">
            <v>11</v>
          </cell>
          <cell r="BY44">
            <v>19</v>
          </cell>
          <cell r="BZ44">
            <v>16</v>
          </cell>
          <cell r="CA44">
            <v>8</v>
          </cell>
          <cell r="CB44">
            <v>11</v>
          </cell>
          <cell r="CC44">
            <v>8</v>
          </cell>
          <cell r="CD44">
            <v>4</v>
          </cell>
          <cell r="CE44">
            <v>6</v>
          </cell>
          <cell r="CF44">
            <v>6</v>
          </cell>
          <cell r="CG44">
            <v>4</v>
          </cell>
          <cell r="CH44">
            <v>4</v>
          </cell>
          <cell r="CI44">
            <v>4</v>
          </cell>
          <cell r="CJ44">
            <v>2</v>
          </cell>
          <cell r="CK44">
            <v>5</v>
          </cell>
          <cell r="CL44">
            <v>3</v>
          </cell>
          <cell r="CM44">
            <v>1</v>
          </cell>
          <cell r="CN44">
            <v>4</v>
          </cell>
          <cell r="CO44">
            <v>2</v>
          </cell>
          <cell r="CP44">
            <v>2</v>
          </cell>
          <cell r="CQ44">
            <v>2</v>
          </cell>
          <cell r="CR44">
            <v>1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3722</v>
          </cell>
        </row>
        <row r="46">
          <cell r="B46">
            <v>164</v>
          </cell>
          <cell r="C46">
            <v>178</v>
          </cell>
          <cell r="D46">
            <v>158</v>
          </cell>
          <cell r="E46">
            <v>225</v>
          </cell>
          <cell r="F46">
            <v>208</v>
          </cell>
          <cell r="G46">
            <v>280</v>
          </cell>
          <cell r="H46">
            <v>225</v>
          </cell>
          <cell r="I46">
            <v>249</v>
          </cell>
          <cell r="J46">
            <v>258</v>
          </cell>
          <cell r="K46">
            <v>235</v>
          </cell>
          <cell r="L46">
            <v>239</v>
          </cell>
          <cell r="M46">
            <v>239</v>
          </cell>
          <cell r="N46">
            <v>230</v>
          </cell>
          <cell r="O46">
            <v>226</v>
          </cell>
          <cell r="P46">
            <v>247</v>
          </cell>
          <cell r="Q46">
            <v>255</v>
          </cell>
          <cell r="R46">
            <v>225</v>
          </cell>
          <cell r="S46">
            <v>206</v>
          </cell>
          <cell r="T46">
            <v>211</v>
          </cell>
          <cell r="U46">
            <v>273</v>
          </cell>
          <cell r="V46">
            <v>191</v>
          </cell>
          <cell r="W46">
            <v>237</v>
          </cell>
          <cell r="X46">
            <v>237</v>
          </cell>
          <cell r="Y46">
            <v>257</v>
          </cell>
          <cell r="Z46">
            <v>283</v>
          </cell>
          <cell r="AA46">
            <v>330</v>
          </cell>
          <cell r="AB46">
            <v>290</v>
          </cell>
          <cell r="AC46">
            <v>372</v>
          </cell>
          <cell r="AD46">
            <v>379</v>
          </cell>
          <cell r="AE46">
            <v>348</v>
          </cell>
          <cell r="AF46">
            <v>354</v>
          </cell>
          <cell r="AG46">
            <v>408</v>
          </cell>
          <cell r="AH46">
            <v>412</v>
          </cell>
          <cell r="AI46">
            <v>461</v>
          </cell>
          <cell r="AJ46">
            <v>404</v>
          </cell>
          <cell r="AK46">
            <v>289</v>
          </cell>
          <cell r="AL46">
            <v>355</v>
          </cell>
          <cell r="AM46">
            <v>335</v>
          </cell>
          <cell r="AN46">
            <v>356</v>
          </cell>
          <cell r="AO46">
            <v>353</v>
          </cell>
          <cell r="AP46">
            <v>387</v>
          </cell>
          <cell r="AQ46">
            <v>342</v>
          </cell>
          <cell r="AR46">
            <v>355</v>
          </cell>
          <cell r="AS46">
            <v>410</v>
          </cell>
          <cell r="AT46">
            <v>313</v>
          </cell>
          <cell r="AU46">
            <v>367</v>
          </cell>
          <cell r="AV46">
            <v>349</v>
          </cell>
          <cell r="AW46">
            <v>254</v>
          </cell>
          <cell r="AX46">
            <v>288</v>
          </cell>
          <cell r="AY46">
            <v>291</v>
          </cell>
          <cell r="AZ46">
            <v>238</v>
          </cell>
          <cell r="BA46">
            <v>253</v>
          </cell>
          <cell r="BB46">
            <v>291</v>
          </cell>
          <cell r="BC46">
            <v>285</v>
          </cell>
          <cell r="BD46">
            <v>276</v>
          </cell>
          <cell r="BE46">
            <v>297</v>
          </cell>
          <cell r="BF46">
            <v>270</v>
          </cell>
          <cell r="BG46">
            <v>280</v>
          </cell>
          <cell r="BH46">
            <v>260</v>
          </cell>
          <cell r="BI46">
            <v>253</v>
          </cell>
          <cell r="BJ46">
            <v>243</v>
          </cell>
          <cell r="BK46">
            <v>211</v>
          </cell>
          <cell r="BL46">
            <v>237</v>
          </cell>
          <cell r="BM46">
            <v>188</v>
          </cell>
          <cell r="BN46">
            <v>214</v>
          </cell>
          <cell r="BO46">
            <v>176</v>
          </cell>
          <cell r="BP46">
            <v>152</v>
          </cell>
          <cell r="BQ46">
            <v>153</v>
          </cell>
          <cell r="BR46">
            <v>183</v>
          </cell>
          <cell r="BS46">
            <v>139</v>
          </cell>
          <cell r="BT46">
            <v>137</v>
          </cell>
          <cell r="BU46">
            <v>134</v>
          </cell>
          <cell r="BV46">
            <v>123</v>
          </cell>
          <cell r="BW46">
            <v>112</v>
          </cell>
          <cell r="BX46">
            <v>119</v>
          </cell>
          <cell r="BY46">
            <v>90</v>
          </cell>
          <cell r="BZ46">
            <v>99</v>
          </cell>
          <cell r="CA46">
            <v>78</v>
          </cell>
          <cell r="CB46">
            <v>67</v>
          </cell>
          <cell r="CC46">
            <v>53</v>
          </cell>
          <cell r="CD46">
            <v>64</v>
          </cell>
          <cell r="CE46">
            <v>51</v>
          </cell>
          <cell r="CF46">
            <v>36</v>
          </cell>
          <cell r="CG46">
            <v>48</v>
          </cell>
          <cell r="CH46">
            <v>43</v>
          </cell>
          <cell r="CI46">
            <v>33</v>
          </cell>
          <cell r="CJ46">
            <v>41</v>
          </cell>
          <cell r="CK46">
            <v>40</v>
          </cell>
          <cell r="CL46">
            <v>30</v>
          </cell>
          <cell r="CM46">
            <v>28</v>
          </cell>
          <cell r="CN46">
            <v>23</v>
          </cell>
          <cell r="CO46">
            <v>22</v>
          </cell>
          <cell r="CP46">
            <v>16</v>
          </cell>
          <cell r="CQ46">
            <v>13</v>
          </cell>
          <cell r="CR46">
            <v>9</v>
          </cell>
          <cell r="CS46">
            <v>6</v>
          </cell>
          <cell r="CT46">
            <v>4</v>
          </cell>
          <cell r="CU46">
            <v>4</v>
          </cell>
          <cell r="CV46">
            <v>6</v>
          </cell>
          <cell r="CW46">
            <v>0</v>
          </cell>
          <cell r="CX46">
            <v>3</v>
          </cell>
          <cell r="CY46">
            <v>4</v>
          </cell>
          <cell r="CZ46">
            <v>20673</v>
          </cell>
        </row>
        <row r="47">
          <cell r="B47">
            <v>142</v>
          </cell>
          <cell r="C47">
            <v>113</v>
          </cell>
          <cell r="D47">
            <v>129</v>
          </cell>
          <cell r="E47">
            <v>141</v>
          </cell>
          <cell r="F47">
            <v>165</v>
          </cell>
          <cell r="G47">
            <v>165</v>
          </cell>
          <cell r="H47">
            <v>132</v>
          </cell>
          <cell r="I47">
            <v>129</v>
          </cell>
          <cell r="J47">
            <v>145</v>
          </cell>
          <cell r="K47">
            <v>153</v>
          </cell>
          <cell r="L47">
            <v>170</v>
          </cell>
          <cell r="M47">
            <v>147</v>
          </cell>
          <cell r="N47">
            <v>198</v>
          </cell>
          <cell r="O47">
            <v>183</v>
          </cell>
          <cell r="P47">
            <v>152</v>
          </cell>
          <cell r="Q47">
            <v>162</v>
          </cell>
          <cell r="R47">
            <v>133</v>
          </cell>
          <cell r="S47">
            <v>148</v>
          </cell>
          <cell r="T47">
            <v>138</v>
          </cell>
          <cell r="U47">
            <v>167</v>
          </cell>
          <cell r="V47">
            <v>144</v>
          </cell>
          <cell r="W47">
            <v>159</v>
          </cell>
          <cell r="X47">
            <v>181</v>
          </cell>
          <cell r="Y47">
            <v>172</v>
          </cell>
          <cell r="Z47">
            <v>160</v>
          </cell>
          <cell r="AA47">
            <v>248</v>
          </cell>
          <cell r="AB47">
            <v>223</v>
          </cell>
          <cell r="AC47">
            <v>251</v>
          </cell>
          <cell r="AD47">
            <v>251</v>
          </cell>
          <cell r="AE47">
            <v>242</v>
          </cell>
          <cell r="AF47">
            <v>281</v>
          </cell>
          <cell r="AG47">
            <v>264</v>
          </cell>
          <cell r="AH47">
            <v>262</v>
          </cell>
          <cell r="AI47">
            <v>282</v>
          </cell>
          <cell r="AJ47">
            <v>288</v>
          </cell>
          <cell r="AK47">
            <v>253</v>
          </cell>
          <cell r="AL47">
            <v>236</v>
          </cell>
          <cell r="AM47">
            <v>265</v>
          </cell>
          <cell r="AN47">
            <v>306</v>
          </cell>
          <cell r="AO47">
            <v>306</v>
          </cell>
          <cell r="AP47">
            <v>314</v>
          </cell>
          <cell r="AQ47">
            <v>339</v>
          </cell>
          <cell r="AR47">
            <v>322</v>
          </cell>
          <cell r="AS47">
            <v>312</v>
          </cell>
          <cell r="AT47">
            <v>332</v>
          </cell>
          <cell r="AU47">
            <v>286</v>
          </cell>
          <cell r="AV47">
            <v>289</v>
          </cell>
          <cell r="AW47">
            <v>254</v>
          </cell>
          <cell r="AX47">
            <v>276</v>
          </cell>
          <cell r="AY47">
            <v>245</v>
          </cell>
          <cell r="AZ47">
            <v>216</v>
          </cell>
          <cell r="BA47">
            <v>251</v>
          </cell>
          <cell r="BB47">
            <v>215</v>
          </cell>
          <cell r="BC47">
            <v>220</v>
          </cell>
          <cell r="BD47">
            <v>202</v>
          </cell>
          <cell r="BE47">
            <v>201</v>
          </cell>
          <cell r="BF47">
            <v>211</v>
          </cell>
          <cell r="BG47">
            <v>188</v>
          </cell>
          <cell r="BH47">
            <v>169</v>
          </cell>
          <cell r="BI47">
            <v>179</v>
          </cell>
          <cell r="BJ47">
            <v>166</v>
          </cell>
          <cell r="BK47">
            <v>157</v>
          </cell>
          <cell r="BL47">
            <v>132</v>
          </cell>
          <cell r="BM47">
            <v>131</v>
          </cell>
          <cell r="BN47">
            <v>110</v>
          </cell>
          <cell r="BO47">
            <v>111</v>
          </cell>
          <cell r="BP47">
            <v>113</v>
          </cell>
          <cell r="BQ47">
            <v>87</v>
          </cell>
          <cell r="BR47">
            <v>95</v>
          </cell>
          <cell r="BS47">
            <v>67</v>
          </cell>
          <cell r="BT47">
            <v>79</v>
          </cell>
          <cell r="BU47">
            <v>73</v>
          </cell>
          <cell r="BV47">
            <v>60</v>
          </cell>
          <cell r="BW47">
            <v>67</v>
          </cell>
          <cell r="BX47">
            <v>62</v>
          </cell>
          <cell r="BY47">
            <v>48</v>
          </cell>
          <cell r="BZ47">
            <v>49</v>
          </cell>
          <cell r="CA47">
            <v>34</v>
          </cell>
          <cell r="CB47">
            <v>32</v>
          </cell>
          <cell r="CC47">
            <v>28</v>
          </cell>
          <cell r="CD47">
            <v>25</v>
          </cell>
          <cell r="CE47">
            <v>19</v>
          </cell>
          <cell r="CF47">
            <v>22</v>
          </cell>
          <cell r="CG47">
            <v>23</v>
          </cell>
          <cell r="CH47">
            <v>32</v>
          </cell>
          <cell r="CI47">
            <v>22</v>
          </cell>
          <cell r="CJ47">
            <v>28</v>
          </cell>
          <cell r="CK47">
            <v>21</v>
          </cell>
          <cell r="CL47">
            <v>11</v>
          </cell>
          <cell r="CM47">
            <v>9</v>
          </cell>
          <cell r="CN47">
            <v>10</v>
          </cell>
          <cell r="CO47">
            <v>9</v>
          </cell>
          <cell r="CP47">
            <v>4</v>
          </cell>
          <cell r="CQ47">
            <v>6</v>
          </cell>
          <cell r="CR47">
            <v>0</v>
          </cell>
          <cell r="CS47">
            <v>3</v>
          </cell>
          <cell r="CT47">
            <v>2</v>
          </cell>
          <cell r="CU47">
            <v>5</v>
          </cell>
          <cell r="CV47">
            <v>1</v>
          </cell>
          <cell r="CW47">
            <v>0</v>
          </cell>
          <cell r="CX47">
            <v>0</v>
          </cell>
          <cell r="CY47">
            <v>5</v>
          </cell>
          <cell r="CZ47">
            <v>14765</v>
          </cell>
        </row>
        <row r="48">
          <cell r="B48">
            <v>69</v>
          </cell>
          <cell r="C48">
            <v>76</v>
          </cell>
          <cell r="D48">
            <v>88</v>
          </cell>
          <cell r="E48">
            <v>141</v>
          </cell>
          <cell r="F48">
            <v>147</v>
          </cell>
          <cell r="G48">
            <v>156</v>
          </cell>
          <cell r="H48">
            <v>165</v>
          </cell>
          <cell r="I48">
            <v>162</v>
          </cell>
          <cell r="J48">
            <v>151</v>
          </cell>
          <cell r="K48">
            <v>198</v>
          </cell>
          <cell r="L48">
            <v>168</v>
          </cell>
          <cell r="M48">
            <v>168</v>
          </cell>
          <cell r="N48">
            <v>139</v>
          </cell>
          <cell r="O48">
            <v>132</v>
          </cell>
          <cell r="P48">
            <v>134</v>
          </cell>
          <cell r="Q48">
            <v>98</v>
          </cell>
          <cell r="R48">
            <v>134</v>
          </cell>
          <cell r="S48">
            <v>114</v>
          </cell>
          <cell r="T48">
            <v>126</v>
          </cell>
          <cell r="U48">
            <v>102</v>
          </cell>
          <cell r="V48">
            <v>103</v>
          </cell>
          <cell r="W48">
            <v>109</v>
          </cell>
          <cell r="X48">
            <v>113</v>
          </cell>
          <cell r="Y48">
            <v>117</v>
          </cell>
          <cell r="Z48">
            <v>124</v>
          </cell>
          <cell r="AA48">
            <v>129</v>
          </cell>
          <cell r="AB48">
            <v>132</v>
          </cell>
          <cell r="AC48">
            <v>162</v>
          </cell>
          <cell r="AD48">
            <v>134</v>
          </cell>
          <cell r="AE48">
            <v>157</v>
          </cell>
          <cell r="AF48">
            <v>137</v>
          </cell>
          <cell r="AG48">
            <v>161</v>
          </cell>
          <cell r="AH48">
            <v>175</v>
          </cell>
          <cell r="AI48">
            <v>170</v>
          </cell>
          <cell r="AJ48">
            <v>185</v>
          </cell>
          <cell r="AK48">
            <v>139</v>
          </cell>
          <cell r="AL48">
            <v>132</v>
          </cell>
          <cell r="AM48">
            <v>152</v>
          </cell>
          <cell r="AN48">
            <v>155</v>
          </cell>
          <cell r="AO48">
            <v>184</v>
          </cell>
          <cell r="AP48">
            <v>169</v>
          </cell>
          <cell r="AQ48">
            <v>165</v>
          </cell>
          <cell r="AR48">
            <v>190</v>
          </cell>
          <cell r="AS48">
            <v>167</v>
          </cell>
          <cell r="AT48">
            <v>172</v>
          </cell>
          <cell r="AU48">
            <v>158</v>
          </cell>
          <cell r="AV48">
            <v>162</v>
          </cell>
          <cell r="AW48">
            <v>121</v>
          </cell>
          <cell r="AX48">
            <v>157</v>
          </cell>
          <cell r="AY48">
            <v>158</v>
          </cell>
          <cell r="AZ48">
            <v>141</v>
          </cell>
          <cell r="BA48">
            <v>165</v>
          </cell>
          <cell r="BB48">
            <v>167</v>
          </cell>
          <cell r="BC48">
            <v>168</v>
          </cell>
          <cell r="BD48">
            <v>146</v>
          </cell>
          <cell r="BE48">
            <v>130</v>
          </cell>
          <cell r="BF48">
            <v>132</v>
          </cell>
          <cell r="BG48">
            <v>108</v>
          </cell>
          <cell r="BH48">
            <v>103</v>
          </cell>
          <cell r="BI48">
            <v>106</v>
          </cell>
          <cell r="BJ48">
            <v>107</v>
          </cell>
          <cell r="BK48">
            <v>110</v>
          </cell>
          <cell r="BL48">
            <v>101</v>
          </cell>
          <cell r="BM48">
            <v>99</v>
          </cell>
          <cell r="BN48">
            <v>88</v>
          </cell>
          <cell r="BO48">
            <v>70</v>
          </cell>
          <cell r="BP48">
            <v>64</v>
          </cell>
          <cell r="BQ48">
            <v>71</v>
          </cell>
          <cell r="BR48">
            <v>48</v>
          </cell>
          <cell r="BS48">
            <v>51</v>
          </cell>
          <cell r="BT48">
            <v>59</v>
          </cell>
          <cell r="BU48">
            <v>62</v>
          </cell>
          <cell r="BV48">
            <v>54</v>
          </cell>
          <cell r="BW48">
            <v>53</v>
          </cell>
          <cell r="BX48">
            <v>40</v>
          </cell>
          <cell r="BY48">
            <v>44</v>
          </cell>
          <cell r="BZ48">
            <v>34</v>
          </cell>
          <cell r="CA48">
            <v>33</v>
          </cell>
          <cell r="CB48">
            <v>25</v>
          </cell>
          <cell r="CC48">
            <v>27</v>
          </cell>
          <cell r="CD48">
            <v>15</v>
          </cell>
          <cell r="CE48">
            <v>28</v>
          </cell>
          <cell r="CF48">
            <v>15</v>
          </cell>
          <cell r="CG48">
            <v>18</v>
          </cell>
          <cell r="CH48">
            <v>17</v>
          </cell>
          <cell r="CI48">
            <v>12</v>
          </cell>
          <cell r="CJ48">
            <v>6</v>
          </cell>
          <cell r="CK48">
            <v>14</v>
          </cell>
          <cell r="CL48">
            <v>13</v>
          </cell>
          <cell r="CM48">
            <v>6</v>
          </cell>
          <cell r="CN48">
            <v>6</v>
          </cell>
          <cell r="CO48">
            <v>5</v>
          </cell>
          <cell r="CP48">
            <v>3</v>
          </cell>
          <cell r="CQ48">
            <v>2</v>
          </cell>
          <cell r="CR48">
            <v>2</v>
          </cell>
          <cell r="CS48">
            <v>2</v>
          </cell>
          <cell r="CT48">
            <v>1</v>
          </cell>
          <cell r="CU48">
            <v>1</v>
          </cell>
          <cell r="CV48">
            <v>2</v>
          </cell>
          <cell r="CW48">
            <v>1</v>
          </cell>
          <cell r="CX48">
            <v>1</v>
          </cell>
          <cell r="CY48">
            <v>1</v>
          </cell>
          <cell r="CZ48">
            <v>9934</v>
          </cell>
        </row>
        <row r="49">
          <cell r="B49">
            <v>84</v>
          </cell>
          <cell r="C49">
            <v>94</v>
          </cell>
          <cell r="D49">
            <v>120</v>
          </cell>
          <cell r="E49">
            <v>133</v>
          </cell>
          <cell r="F49">
            <v>143</v>
          </cell>
          <cell r="G49">
            <v>126</v>
          </cell>
          <cell r="H49">
            <v>125</v>
          </cell>
          <cell r="I49">
            <v>114</v>
          </cell>
          <cell r="J49">
            <v>119</v>
          </cell>
          <cell r="K49">
            <v>129</v>
          </cell>
          <cell r="L49">
            <v>134</v>
          </cell>
          <cell r="M49">
            <v>115</v>
          </cell>
          <cell r="N49">
            <v>108</v>
          </cell>
          <cell r="O49">
            <v>117</v>
          </cell>
          <cell r="P49">
            <v>107</v>
          </cell>
          <cell r="Q49">
            <v>128</v>
          </cell>
          <cell r="R49">
            <v>135</v>
          </cell>
          <cell r="S49">
            <v>147</v>
          </cell>
          <cell r="T49">
            <v>142</v>
          </cell>
          <cell r="U49">
            <v>124</v>
          </cell>
          <cell r="V49">
            <v>131</v>
          </cell>
          <cell r="W49">
            <v>147</v>
          </cell>
          <cell r="X49">
            <v>112</v>
          </cell>
          <cell r="Y49">
            <v>115</v>
          </cell>
          <cell r="Z49">
            <v>136</v>
          </cell>
          <cell r="AA49">
            <v>139</v>
          </cell>
          <cell r="AB49">
            <v>180</v>
          </cell>
          <cell r="AC49">
            <v>172</v>
          </cell>
          <cell r="AD49">
            <v>164</v>
          </cell>
          <cell r="AE49">
            <v>150</v>
          </cell>
          <cell r="AF49">
            <v>176</v>
          </cell>
          <cell r="AG49">
            <v>138</v>
          </cell>
          <cell r="AH49">
            <v>164</v>
          </cell>
          <cell r="AI49">
            <v>156</v>
          </cell>
          <cell r="AJ49">
            <v>165</v>
          </cell>
          <cell r="AK49">
            <v>154</v>
          </cell>
          <cell r="AL49">
            <v>136</v>
          </cell>
          <cell r="AM49">
            <v>149</v>
          </cell>
          <cell r="AN49">
            <v>156</v>
          </cell>
          <cell r="AO49">
            <v>186</v>
          </cell>
          <cell r="AP49">
            <v>152</v>
          </cell>
          <cell r="AQ49">
            <v>193</v>
          </cell>
          <cell r="AR49">
            <v>181</v>
          </cell>
          <cell r="AS49">
            <v>176</v>
          </cell>
          <cell r="AT49">
            <v>194</v>
          </cell>
          <cell r="AU49">
            <v>169</v>
          </cell>
          <cell r="AV49">
            <v>184</v>
          </cell>
          <cell r="AW49">
            <v>175</v>
          </cell>
          <cell r="AX49">
            <v>168</v>
          </cell>
          <cell r="AY49">
            <v>163</v>
          </cell>
          <cell r="AZ49">
            <v>147</v>
          </cell>
          <cell r="BA49">
            <v>166</v>
          </cell>
          <cell r="BB49">
            <v>150</v>
          </cell>
          <cell r="BC49">
            <v>137</v>
          </cell>
          <cell r="BD49">
            <v>113</v>
          </cell>
          <cell r="BE49">
            <v>116</v>
          </cell>
          <cell r="BF49">
            <v>117</v>
          </cell>
          <cell r="BG49">
            <v>131</v>
          </cell>
          <cell r="BH49">
            <v>96</v>
          </cell>
          <cell r="BI49">
            <v>118</v>
          </cell>
          <cell r="BJ49">
            <v>99</v>
          </cell>
          <cell r="BK49">
            <v>94</v>
          </cell>
          <cell r="BL49">
            <v>95</v>
          </cell>
          <cell r="BM49">
            <v>79</v>
          </cell>
          <cell r="BN49">
            <v>65</v>
          </cell>
          <cell r="BO49">
            <v>68</v>
          </cell>
          <cell r="BP49">
            <v>68</v>
          </cell>
          <cell r="BQ49">
            <v>64</v>
          </cell>
          <cell r="BR49">
            <v>50</v>
          </cell>
          <cell r="BS49">
            <v>37</v>
          </cell>
          <cell r="BT49">
            <v>69</v>
          </cell>
          <cell r="BU49">
            <v>41</v>
          </cell>
          <cell r="BV49">
            <v>47</v>
          </cell>
          <cell r="BW49">
            <v>49</v>
          </cell>
          <cell r="BX49">
            <v>32</v>
          </cell>
          <cell r="BY49">
            <v>34</v>
          </cell>
          <cell r="BZ49">
            <v>31</v>
          </cell>
          <cell r="CA49">
            <v>13</v>
          </cell>
          <cell r="CB49">
            <v>23</v>
          </cell>
          <cell r="CC49">
            <v>17</v>
          </cell>
          <cell r="CD49">
            <v>8</v>
          </cell>
          <cell r="CE49">
            <v>21</v>
          </cell>
          <cell r="CF49">
            <v>19</v>
          </cell>
          <cell r="CG49">
            <v>17</v>
          </cell>
          <cell r="CH49">
            <v>13</v>
          </cell>
          <cell r="CI49">
            <v>14</v>
          </cell>
          <cell r="CJ49">
            <v>9</v>
          </cell>
          <cell r="CK49">
            <v>7</v>
          </cell>
          <cell r="CL49">
            <v>8</v>
          </cell>
          <cell r="CM49">
            <v>6</v>
          </cell>
          <cell r="CN49">
            <v>10</v>
          </cell>
          <cell r="CO49">
            <v>5</v>
          </cell>
          <cell r="CP49">
            <v>6</v>
          </cell>
          <cell r="CQ49">
            <v>6</v>
          </cell>
          <cell r="CR49">
            <v>2</v>
          </cell>
          <cell r="CS49">
            <v>2</v>
          </cell>
          <cell r="CT49">
            <v>1</v>
          </cell>
          <cell r="CU49">
            <v>1</v>
          </cell>
          <cell r="CV49">
            <v>0</v>
          </cell>
          <cell r="CW49">
            <v>0</v>
          </cell>
          <cell r="CX49">
            <v>0</v>
          </cell>
          <cell r="CY49">
            <v>1</v>
          </cell>
          <cell r="CZ49">
            <v>9747</v>
          </cell>
        </row>
        <row r="50">
          <cell r="B50">
            <v>57</v>
          </cell>
          <cell r="C50">
            <v>50</v>
          </cell>
          <cell r="D50">
            <v>73</v>
          </cell>
          <cell r="E50">
            <v>69</v>
          </cell>
          <cell r="F50">
            <v>65</v>
          </cell>
          <cell r="G50">
            <v>76</v>
          </cell>
          <cell r="H50">
            <v>76</v>
          </cell>
          <cell r="I50">
            <v>71</v>
          </cell>
          <cell r="J50">
            <v>79</v>
          </cell>
          <cell r="K50">
            <v>85</v>
          </cell>
          <cell r="L50">
            <v>104</v>
          </cell>
          <cell r="M50">
            <v>91</v>
          </cell>
          <cell r="N50">
            <v>79</v>
          </cell>
          <cell r="O50">
            <v>85</v>
          </cell>
          <cell r="P50">
            <v>66</v>
          </cell>
          <cell r="Q50">
            <v>85</v>
          </cell>
          <cell r="R50">
            <v>89</v>
          </cell>
          <cell r="S50">
            <v>111</v>
          </cell>
          <cell r="T50">
            <v>80</v>
          </cell>
          <cell r="U50">
            <v>75</v>
          </cell>
          <cell r="V50">
            <v>92</v>
          </cell>
          <cell r="W50">
            <v>83</v>
          </cell>
          <cell r="X50">
            <v>91</v>
          </cell>
          <cell r="Y50">
            <v>113</v>
          </cell>
          <cell r="Z50">
            <v>105</v>
          </cell>
          <cell r="AA50">
            <v>122</v>
          </cell>
          <cell r="AB50">
            <v>112</v>
          </cell>
          <cell r="AC50">
            <v>115</v>
          </cell>
          <cell r="AD50">
            <v>132</v>
          </cell>
          <cell r="AE50">
            <v>133</v>
          </cell>
          <cell r="AF50">
            <v>100</v>
          </cell>
          <cell r="AG50">
            <v>115</v>
          </cell>
          <cell r="AH50">
            <v>131</v>
          </cell>
          <cell r="AI50">
            <v>140</v>
          </cell>
          <cell r="AJ50">
            <v>93</v>
          </cell>
          <cell r="AK50">
            <v>101</v>
          </cell>
          <cell r="AL50">
            <v>119</v>
          </cell>
          <cell r="AM50">
            <v>91</v>
          </cell>
          <cell r="AN50">
            <v>89</v>
          </cell>
          <cell r="AO50">
            <v>92</v>
          </cell>
          <cell r="AP50">
            <v>99</v>
          </cell>
          <cell r="AQ50">
            <v>109</v>
          </cell>
          <cell r="AR50">
            <v>107</v>
          </cell>
          <cell r="AS50">
            <v>109</v>
          </cell>
          <cell r="AT50">
            <v>108</v>
          </cell>
          <cell r="AU50">
            <v>93</v>
          </cell>
          <cell r="AV50">
            <v>116</v>
          </cell>
          <cell r="AW50">
            <v>91</v>
          </cell>
          <cell r="AX50">
            <v>111</v>
          </cell>
          <cell r="AY50">
            <v>101</v>
          </cell>
          <cell r="AZ50">
            <v>108</v>
          </cell>
          <cell r="BA50">
            <v>109</v>
          </cell>
          <cell r="BB50">
            <v>110</v>
          </cell>
          <cell r="BC50">
            <v>112</v>
          </cell>
          <cell r="BD50">
            <v>105</v>
          </cell>
          <cell r="BE50">
            <v>100</v>
          </cell>
          <cell r="BF50">
            <v>90</v>
          </cell>
          <cell r="BG50">
            <v>88</v>
          </cell>
          <cell r="BH50">
            <v>91</v>
          </cell>
          <cell r="BI50">
            <v>80</v>
          </cell>
          <cell r="BJ50">
            <v>91</v>
          </cell>
          <cell r="BK50">
            <v>78</v>
          </cell>
          <cell r="BL50">
            <v>90</v>
          </cell>
          <cell r="BM50">
            <v>66</v>
          </cell>
          <cell r="BN50">
            <v>59</v>
          </cell>
          <cell r="BO50">
            <v>77</v>
          </cell>
          <cell r="BP50">
            <v>46</v>
          </cell>
          <cell r="BQ50">
            <v>62</v>
          </cell>
          <cell r="BR50">
            <v>53</v>
          </cell>
          <cell r="BS50">
            <v>66</v>
          </cell>
          <cell r="BT50">
            <v>48</v>
          </cell>
          <cell r="BU50">
            <v>43</v>
          </cell>
          <cell r="BV50">
            <v>33</v>
          </cell>
          <cell r="BW50">
            <v>30</v>
          </cell>
          <cell r="BX50">
            <v>44</v>
          </cell>
          <cell r="BY50">
            <v>30</v>
          </cell>
          <cell r="BZ50">
            <v>24</v>
          </cell>
          <cell r="CA50">
            <v>22</v>
          </cell>
          <cell r="CB50">
            <v>15</v>
          </cell>
          <cell r="CC50">
            <v>17</v>
          </cell>
          <cell r="CD50">
            <v>10</v>
          </cell>
          <cell r="CE50">
            <v>17</v>
          </cell>
          <cell r="CF50">
            <v>16</v>
          </cell>
          <cell r="CG50">
            <v>10</v>
          </cell>
          <cell r="CH50">
            <v>8</v>
          </cell>
          <cell r="CI50">
            <v>21</v>
          </cell>
          <cell r="CJ50">
            <v>12</v>
          </cell>
          <cell r="CK50">
            <v>13</v>
          </cell>
          <cell r="CL50">
            <v>6</v>
          </cell>
          <cell r="CM50">
            <v>11</v>
          </cell>
          <cell r="CN50">
            <v>5</v>
          </cell>
          <cell r="CO50">
            <v>9</v>
          </cell>
          <cell r="CP50">
            <v>5</v>
          </cell>
          <cell r="CQ50">
            <v>3</v>
          </cell>
          <cell r="CR50">
            <v>3</v>
          </cell>
          <cell r="CS50">
            <v>0</v>
          </cell>
          <cell r="CT50">
            <v>1</v>
          </cell>
          <cell r="CU50">
            <v>6</v>
          </cell>
          <cell r="CV50">
            <v>1</v>
          </cell>
          <cell r="CW50">
            <v>1</v>
          </cell>
          <cell r="CX50">
            <v>0</v>
          </cell>
          <cell r="CY50">
            <v>5</v>
          </cell>
          <cell r="CZ50">
            <v>6929</v>
          </cell>
        </row>
        <row r="51">
          <cell r="B51">
            <v>28</v>
          </cell>
          <cell r="C51">
            <v>27</v>
          </cell>
          <cell r="D51">
            <v>34</v>
          </cell>
          <cell r="E51">
            <v>39</v>
          </cell>
          <cell r="F51">
            <v>42</v>
          </cell>
          <cell r="G51">
            <v>36</v>
          </cell>
          <cell r="H51">
            <v>28</v>
          </cell>
          <cell r="I51">
            <v>34</v>
          </cell>
          <cell r="J51">
            <v>34</v>
          </cell>
          <cell r="K51">
            <v>26</v>
          </cell>
          <cell r="L51">
            <v>42</v>
          </cell>
          <cell r="M51">
            <v>37</v>
          </cell>
          <cell r="N51">
            <v>36</v>
          </cell>
          <cell r="O51">
            <v>35</v>
          </cell>
          <cell r="P51">
            <v>38</v>
          </cell>
          <cell r="Q51">
            <v>45</v>
          </cell>
          <cell r="R51">
            <v>37</v>
          </cell>
          <cell r="S51">
            <v>28</v>
          </cell>
          <cell r="T51">
            <v>37</v>
          </cell>
          <cell r="U51">
            <v>52</v>
          </cell>
          <cell r="V51">
            <v>43</v>
          </cell>
          <cell r="W51">
            <v>42</v>
          </cell>
          <cell r="X51">
            <v>40</v>
          </cell>
          <cell r="Y51">
            <v>46</v>
          </cell>
          <cell r="Z51">
            <v>42</v>
          </cell>
          <cell r="AA51">
            <v>59</v>
          </cell>
          <cell r="AB51">
            <v>64</v>
          </cell>
          <cell r="AC51">
            <v>55</v>
          </cell>
          <cell r="AD51">
            <v>71</v>
          </cell>
          <cell r="AE51">
            <v>55</v>
          </cell>
          <cell r="AF51">
            <v>74</v>
          </cell>
          <cell r="AG51">
            <v>60</v>
          </cell>
          <cell r="AH51">
            <v>90</v>
          </cell>
          <cell r="AI51">
            <v>74</v>
          </cell>
          <cell r="AJ51">
            <v>84</v>
          </cell>
          <cell r="AK51">
            <v>67</v>
          </cell>
          <cell r="AL51">
            <v>58</v>
          </cell>
          <cell r="AM51">
            <v>65</v>
          </cell>
          <cell r="AN51">
            <v>74</v>
          </cell>
          <cell r="AO51">
            <v>72</v>
          </cell>
          <cell r="AP51">
            <v>63</v>
          </cell>
          <cell r="AQ51">
            <v>47</v>
          </cell>
          <cell r="AR51">
            <v>60</v>
          </cell>
          <cell r="AS51">
            <v>79</v>
          </cell>
          <cell r="AT51">
            <v>65</v>
          </cell>
          <cell r="AU51">
            <v>56</v>
          </cell>
          <cell r="AV51">
            <v>76</v>
          </cell>
          <cell r="AW51">
            <v>40</v>
          </cell>
          <cell r="AX51">
            <v>74</v>
          </cell>
          <cell r="AY51">
            <v>51</v>
          </cell>
          <cell r="AZ51">
            <v>54</v>
          </cell>
          <cell r="BA51">
            <v>56</v>
          </cell>
          <cell r="BB51">
            <v>63</v>
          </cell>
          <cell r="BC51">
            <v>54</v>
          </cell>
          <cell r="BD51">
            <v>73</v>
          </cell>
          <cell r="BE51">
            <v>63</v>
          </cell>
          <cell r="BF51">
            <v>43</v>
          </cell>
          <cell r="BG51">
            <v>62</v>
          </cell>
          <cell r="BH51">
            <v>36</v>
          </cell>
          <cell r="BI51">
            <v>38</v>
          </cell>
          <cell r="BJ51">
            <v>45</v>
          </cell>
          <cell r="BK51">
            <v>41</v>
          </cell>
          <cell r="BL51">
            <v>37</v>
          </cell>
          <cell r="BM51">
            <v>37</v>
          </cell>
          <cell r="BN51">
            <v>28</v>
          </cell>
          <cell r="BO51">
            <v>32</v>
          </cell>
          <cell r="BP51">
            <v>27</v>
          </cell>
          <cell r="BQ51">
            <v>31</v>
          </cell>
          <cell r="BR51">
            <v>17</v>
          </cell>
          <cell r="BS51">
            <v>24</v>
          </cell>
          <cell r="BT51">
            <v>20</v>
          </cell>
          <cell r="BU51">
            <v>23</v>
          </cell>
          <cell r="BV51">
            <v>20</v>
          </cell>
          <cell r="BW51">
            <v>16</v>
          </cell>
          <cell r="BX51">
            <v>13</v>
          </cell>
          <cell r="BY51">
            <v>11</v>
          </cell>
          <cell r="BZ51">
            <v>10</v>
          </cell>
          <cell r="CA51">
            <v>9</v>
          </cell>
          <cell r="CB51">
            <v>6</v>
          </cell>
          <cell r="CC51">
            <v>11</v>
          </cell>
          <cell r="CD51">
            <v>9</v>
          </cell>
          <cell r="CE51">
            <v>7</v>
          </cell>
          <cell r="CF51">
            <v>7</v>
          </cell>
          <cell r="CG51">
            <v>2</v>
          </cell>
          <cell r="CH51">
            <v>8</v>
          </cell>
          <cell r="CI51">
            <v>4</v>
          </cell>
          <cell r="CJ51">
            <v>6</v>
          </cell>
          <cell r="CK51">
            <v>2</v>
          </cell>
          <cell r="CL51">
            <v>1</v>
          </cell>
          <cell r="CM51">
            <v>1</v>
          </cell>
          <cell r="CN51">
            <v>2</v>
          </cell>
          <cell r="CO51">
            <v>3</v>
          </cell>
          <cell r="CP51">
            <v>2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2</v>
          </cell>
          <cell r="CV51">
            <v>1</v>
          </cell>
          <cell r="CW51">
            <v>0</v>
          </cell>
          <cell r="CX51">
            <v>0</v>
          </cell>
          <cell r="CY51">
            <v>1</v>
          </cell>
          <cell r="CZ51">
            <v>3623</v>
          </cell>
        </row>
        <row r="53">
          <cell r="B53">
            <v>1618</v>
          </cell>
          <cell r="C53">
            <v>1721</v>
          </cell>
          <cell r="D53">
            <v>2096</v>
          </cell>
          <cell r="E53">
            <v>2480</v>
          </cell>
          <cell r="F53">
            <v>2692</v>
          </cell>
          <cell r="G53">
            <v>2701</v>
          </cell>
          <cell r="H53">
            <v>2734</v>
          </cell>
          <cell r="I53">
            <v>2739</v>
          </cell>
          <cell r="J53">
            <v>2870</v>
          </cell>
          <cell r="K53">
            <v>2959</v>
          </cell>
          <cell r="L53">
            <v>3161</v>
          </cell>
          <cell r="M53">
            <v>3095</v>
          </cell>
          <cell r="N53">
            <v>3063</v>
          </cell>
          <cell r="O53">
            <v>3007</v>
          </cell>
          <cell r="P53">
            <v>3012</v>
          </cell>
          <cell r="Q53">
            <v>2974</v>
          </cell>
          <cell r="R53">
            <v>2950</v>
          </cell>
          <cell r="S53">
            <v>2875</v>
          </cell>
          <cell r="T53">
            <v>2841</v>
          </cell>
          <cell r="U53">
            <v>2831</v>
          </cell>
          <cell r="V53">
            <v>2808</v>
          </cell>
          <cell r="W53">
            <v>2814</v>
          </cell>
          <cell r="X53">
            <v>2844</v>
          </cell>
          <cell r="Y53">
            <v>2938</v>
          </cell>
          <cell r="Z53">
            <v>3036</v>
          </cell>
          <cell r="AA53">
            <v>3416</v>
          </cell>
          <cell r="AB53">
            <v>3506</v>
          </cell>
          <cell r="AC53">
            <v>3782</v>
          </cell>
          <cell r="AD53">
            <v>3740</v>
          </cell>
          <cell r="AE53">
            <v>3777</v>
          </cell>
          <cell r="AF53">
            <v>3748</v>
          </cell>
          <cell r="AG53">
            <v>3795</v>
          </cell>
          <cell r="AH53">
            <v>4052</v>
          </cell>
          <cell r="AI53">
            <v>4052</v>
          </cell>
          <cell r="AJ53">
            <v>3893</v>
          </cell>
          <cell r="AK53">
            <v>3573</v>
          </cell>
          <cell r="AL53">
            <v>3663</v>
          </cell>
          <cell r="AM53">
            <v>3886</v>
          </cell>
          <cell r="AN53">
            <v>4107</v>
          </cell>
          <cell r="AO53">
            <v>4121</v>
          </cell>
          <cell r="AP53">
            <v>4265</v>
          </cell>
          <cell r="AQ53">
            <v>4369</v>
          </cell>
          <cell r="AR53">
            <v>4523</v>
          </cell>
          <cell r="AS53">
            <v>4505</v>
          </cell>
          <cell r="AT53">
            <v>4323</v>
          </cell>
          <cell r="AU53">
            <v>4119</v>
          </cell>
          <cell r="AV53">
            <v>4357</v>
          </cell>
          <cell r="AW53">
            <v>3768</v>
          </cell>
          <cell r="AX53">
            <v>3936</v>
          </cell>
          <cell r="AY53">
            <v>3637</v>
          </cell>
          <cell r="AZ53">
            <v>3356</v>
          </cell>
          <cell r="BA53">
            <v>3602</v>
          </cell>
          <cell r="BB53">
            <v>3660</v>
          </cell>
          <cell r="BC53">
            <v>3443</v>
          </cell>
          <cell r="BD53">
            <v>3348</v>
          </cell>
          <cell r="BE53">
            <v>3300</v>
          </cell>
          <cell r="BF53">
            <v>3088</v>
          </cell>
          <cell r="BG53">
            <v>3000</v>
          </cell>
          <cell r="BH53">
            <v>2657</v>
          </cell>
          <cell r="BI53">
            <v>2782</v>
          </cell>
          <cell r="BJ53">
            <v>2559</v>
          </cell>
          <cell r="BK53">
            <v>2350</v>
          </cell>
          <cell r="BL53">
            <v>2427</v>
          </cell>
          <cell r="BM53">
            <v>2134</v>
          </cell>
          <cell r="BN53">
            <v>2025</v>
          </cell>
          <cell r="BO53">
            <v>1889</v>
          </cell>
          <cell r="BP53">
            <v>1736</v>
          </cell>
          <cell r="BQ53">
            <v>1586</v>
          </cell>
          <cell r="BR53">
            <v>1593</v>
          </cell>
          <cell r="BS53">
            <v>1426</v>
          </cell>
          <cell r="BT53">
            <v>1404</v>
          </cell>
          <cell r="BU53">
            <v>1337</v>
          </cell>
          <cell r="BV53">
            <v>1209</v>
          </cell>
          <cell r="BW53">
            <v>1103</v>
          </cell>
          <cell r="BX53">
            <v>1041</v>
          </cell>
          <cell r="BY53">
            <v>813</v>
          </cell>
          <cell r="BZ53">
            <v>820</v>
          </cell>
          <cell r="CA53">
            <v>645</v>
          </cell>
          <cell r="CB53">
            <v>600</v>
          </cell>
          <cell r="CC53">
            <v>574</v>
          </cell>
          <cell r="CD53">
            <v>467</v>
          </cell>
          <cell r="CE53">
            <v>486</v>
          </cell>
          <cell r="CF53">
            <v>413</v>
          </cell>
          <cell r="CG53">
            <v>424</v>
          </cell>
          <cell r="CH53">
            <v>403</v>
          </cell>
          <cell r="CI53">
            <v>361</v>
          </cell>
          <cell r="CJ53">
            <v>312</v>
          </cell>
          <cell r="CK53">
            <v>265</v>
          </cell>
          <cell r="CL53">
            <v>222</v>
          </cell>
          <cell r="CM53">
            <v>168</v>
          </cell>
          <cell r="CN53">
            <v>157</v>
          </cell>
          <cell r="CO53">
            <v>158</v>
          </cell>
          <cell r="CP53">
            <v>114</v>
          </cell>
          <cell r="CQ53">
            <v>97</v>
          </cell>
          <cell r="CR53">
            <v>80</v>
          </cell>
          <cell r="CS53">
            <v>66</v>
          </cell>
          <cell r="CT53">
            <v>40</v>
          </cell>
          <cell r="CU53">
            <v>42</v>
          </cell>
          <cell r="CV53">
            <v>22</v>
          </cell>
          <cell r="CW53">
            <v>15</v>
          </cell>
          <cell r="CX53">
            <v>12</v>
          </cell>
          <cell r="CY53">
            <v>44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041A0-2799-434B-A9DD-6095B5E94695}">
  <dimension ref="A1:N129"/>
  <sheetViews>
    <sheetView workbookViewId="0">
      <pane ySplit="1" topLeftCell="A2" activePane="bottomLeft" state="frozen"/>
      <selection pane="bottomLeft" activeCell="M122" sqref="M122"/>
    </sheetView>
  </sheetViews>
  <sheetFormatPr defaultRowHeight="12.75"/>
  <cols>
    <col min="1" max="1" width="8.42578125" customWidth="1"/>
    <col min="2" max="2" width="10.140625" customWidth="1"/>
    <col min="3" max="3" width="10" customWidth="1"/>
    <col min="4" max="4" width="15.85546875" customWidth="1"/>
    <col min="5" max="5" width="21.140625" customWidth="1"/>
    <col min="6" max="6" width="12.28515625" customWidth="1"/>
    <col min="7" max="7" width="14.85546875" customWidth="1"/>
    <col min="8" max="8" width="17.85546875" customWidth="1"/>
    <col min="9" max="9" width="22.140625" customWidth="1"/>
    <col min="10" max="10" width="15.85546875" customWidth="1"/>
    <col min="11" max="11" width="15.7109375" customWidth="1"/>
    <col min="12" max="12" width="14.85546875" customWidth="1"/>
  </cols>
  <sheetData>
    <row r="1" spans="1:12">
      <c r="A1" s="48" t="s">
        <v>158</v>
      </c>
      <c r="B1" s="25" t="s">
        <v>159</v>
      </c>
      <c r="C1" s="25" t="s">
        <v>160</v>
      </c>
      <c r="D1" s="25" t="s">
        <v>161</v>
      </c>
      <c r="E1" s="25" t="s">
        <v>162</v>
      </c>
      <c r="F1" s="25" t="s">
        <v>163</v>
      </c>
      <c r="G1" s="25" t="s">
        <v>164</v>
      </c>
      <c r="H1" s="25" t="s">
        <v>165</v>
      </c>
      <c r="I1" s="25" t="s">
        <v>166</v>
      </c>
      <c r="J1" s="25" t="s">
        <v>490</v>
      </c>
      <c r="K1" s="25" t="s">
        <v>491</v>
      </c>
      <c r="L1" s="25" t="s">
        <v>493</v>
      </c>
    </row>
    <row r="2" spans="1:12">
      <c r="A2" s="49">
        <v>6407</v>
      </c>
      <c r="B2" s="50">
        <v>83</v>
      </c>
      <c r="C2" s="50" t="s">
        <v>0</v>
      </c>
      <c r="D2" s="50">
        <v>8399</v>
      </c>
      <c r="E2" s="50" t="s">
        <v>486</v>
      </c>
      <c r="F2" s="50">
        <v>830101</v>
      </c>
      <c r="G2" s="50" t="s">
        <v>10</v>
      </c>
      <c r="H2" s="50">
        <v>83010100</v>
      </c>
      <c r="I2" s="50" t="s">
        <v>488</v>
      </c>
      <c r="J2" s="51">
        <f>'[1]INPUT กค66'!HR2</f>
        <v>24243</v>
      </c>
      <c r="K2" s="51">
        <f>'[1]INPUT กค66'!HS2</f>
        <v>28013</v>
      </c>
      <c r="L2" s="51">
        <f t="shared" ref="L2:L65" si="0">K2+J2</f>
        <v>52256</v>
      </c>
    </row>
    <row r="3" spans="1:12">
      <c r="A3" s="49">
        <v>6407</v>
      </c>
      <c r="B3" s="50">
        <v>83</v>
      </c>
      <c r="C3" s="50" t="s">
        <v>0</v>
      </c>
      <c r="D3" s="50">
        <v>8399</v>
      </c>
      <c r="E3" s="50" t="s">
        <v>486</v>
      </c>
      <c r="F3" s="50">
        <v>830102</v>
      </c>
      <c r="G3" s="50" t="s">
        <v>11</v>
      </c>
      <c r="H3" s="50">
        <v>83010200</v>
      </c>
      <c r="I3" s="50" t="s">
        <v>487</v>
      </c>
      <c r="J3" s="51">
        <f>'[1]INPUT กค66'!HR3</f>
        <v>9536</v>
      </c>
      <c r="K3" s="51">
        <f>'[1]INPUT กค66'!HS3</f>
        <v>11648</v>
      </c>
      <c r="L3" s="51">
        <f t="shared" si="0"/>
        <v>21184</v>
      </c>
    </row>
    <row r="4" spans="1:12">
      <c r="A4" s="52" t="s">
        <v>492</v>
      </c>
      <c r="B4" s="50">
        <v>83</v>
      </c>
      <c r="C4" s="50" t="s">
        <v>0</v>
      </c>
      <c r="D4" s="50">
        <v>8301</v>
      </c>
      <c r="E4" s="50" t="s">
        <v>122</v>
      </c>
      <c r="F4" s="50">
        <v>830103</v>
      </c>
      <c r="G4" s="50" t="s">
        <v>1</v>
      </c>
      <c r="H4" s="50">
        <v>83010300</v>
      </c>
      <c r="I4" s="50" t="s">
        <v>482</v>
      </c>
      <c r="J4" s="51">
        <f>'[1]INPUT กค66'!HR4</f>
        <v>80</v>
      </c>
      <c r="K4" s="51">
        <f>'[1]INPUT กค66'!HS4</f>
        <v>72</v>
      </c>
      <c r="L4" s="51">
        <f t="shared" si="0"/>
        <v>152</v>
      </c>
    </row>
    <row r="5" spans="1:12">
      <c r="A5" s="52">
        <v>6407</v>
      </c>
      <c r="B5" s="50">
        <v>83</v>
      </c>
      <c r="C5" s="50" t="s">
        <v>0</v>
      </c>
      <c r="D5" s="50">
        <v>8301</v>
      </c>
      <c r="E5" s="50" t="s">
        <v>122</v>
      </c>
      <c r="F5" s="50">
        <v>830103</v>
      </c>
      <c r="G5" s="50" t="s">
        <v>1</v>
      </c>
      <c r="H5" s="50">
        <v>83010301</v>
      </c>
      <c r="I5" s="50" t="s">
        <v>485</v>
      </c>
      <c r="J5" s="51">
        <f>'[1]INPUT กค66'!HR5</f>
        <v>657</v>
      </c>
      <c r="K5" s="51">
        <f>'[1]INPUT กค66'!HS5</f>
        <v>753</v>
      </c>
      <c r="L5" s="51">
        <f t="shared" si="0"/>
        <v>1410</v>
      </c>
    </row>
    <row r="6" spans="1:12">
      <c r="A6" s="49">
        <v>6407</v>
      </c>
      <c r="B6" s="50">
        <v>83</v>
      </c>
      <c r="C6" s="50" t="s">
        <v>0</v>
      </c>
      <c r="D6" s="50">
        <v>8301</v>
      </c>
      <c r="E6" s="50" t="s">
        <v>122</v>
      </c>
      <c r="F6" s="50">
        <v>830103</v>
      </c>
      <c r="G6" s="50" t="s">
        <v>1</v>
      </c>
      <c r="H6" s="50">
        <v>83010302</v>
      </c>
      <c r="I6" s="50" t="s">
        <v>484</v>
      </c>
      <c r="J6" s="51">
        <f>'[1]INPUT กค66'!HR6</f>
        <v>2501</v>
      </c>
      <c r="K6" s="51">
        <f>'[1]INPUT กค66'!HS6</f>
        <v>2963</v>
      </c>
      <c r="L6" s="51">
        <f t="shared" si="0"/>
        <v>5464</v>
      </c>
    </row>
    <row r="7" spans="1:12">
      <c r="A7" s="49">
        <v>6407</v>
      </c>
      <c r="B7" s="50">
        <v>83</v>
      </c>
      <c r="C7" s="50" t="s">
        <v>0</v>
      </c>
      <c r="D7" s="50">
        <v>8301</v>
      </c>
      <c r="E7" s="50" t="s">
        <v>122</v>
      </c>
      <c r="F7" s="50">
        <v>830103</v>
      </c>
      <c r="G7" s="50" t="s">
        <v>1</v>
      </c>
      <c r="H7" s="50">
        <v>83010303</v>
      </c>
      <c r="I7" s="50" t="s">
        <v>483</v>
      </c>
      <c r="J7" s="51">
        <f>'[1]INPUT กค66'!HR7</f>
        <v>847</v>
      </c>
      <c r="K7" s="51">
        <f>'[1]INPUT กค66'!HS7</f>
        <v>874</v>
      </c>
      <c r="L7" s="51">
        <f t="shared" si="0"/>
        <v>1721</v>
      </c>
    </row>
    <row r="8" spans="1:12">
      <c r="A8" s="49">
        <v>6407</v>
      </c>
      <c r="B8" s="50">
        <v>83</v>
      </c>
      <c r="C8" s="50" t="s">
        <v>0</v>
      </c>
      <c r="D8" s="50">
        <v>8301</v>
      </c>
      <c r="E8" s="50" t="s">
        <v>122</v>
      </c>
      <c r="F8" s="50">
        <v>830103</v>
      </c>
      <c r="G8" s="50" t="s">
        <v>1</v>
      </c>
      <c r="H8" s="50">
        <v>83010304</v>
      </c>
      <c r="I8" s="50" t="s">
        <v>482</v>
      </c>
      <c r="J8" s="51">
        <f>'[1]INPUT กค66'!HR8</f>
        <v>2126</v>
      </c>
      <c r="K8" s="51">
        <f>'[1]INPUT กค66'!HS8</f>
        <v>2456</v>
      </c>
      <c r="L8" s="51">
        <f t="shared" si="0"/>
        <v>4582</v>
      </c>
    </row>
    <row r="9" spans="1:12">
      <c r="A9" s="49">
        <v>6407</v>
      </c>
      <c r="B9" s="50">
        <v>83</v>
      </c>
      <c r="C9" s="50" t="s">
        <v>0</v>
      </c>
      <c r="D9" s="50">
        <v>8301</v>
      </c>
      <c r="E9" s="50" t="s">
        <v>122</v>
      </c>
      <c r="F9" s="50">
        <v>830103</v>
      </c>
      <c r="G9" s="50" t="s">
        <v>1</v>
      </c>
      <c r="H9" s="50">
        <v>83010305</v>
      </c>
      <c r="I9" s="50" t="s">
        <v>482</v>
      </c>
      <c r="J9" s="51">
        <f>'[1]INPUT กค66'!HR9</f>
        <v>1410</v>
      </c>
      <c r="K9" s="51">
        <f>'[1]INPUT กค66'!HS9</f>
        <v>1383</v>
      </c>
      <c r="L9" s="51">
        <f t="shared" si="0"/>
        <v>2793</v>
      </c>
    </row>
    <row r="10" spans="1:12">
      <c r="A10" s="49">
        <v>6407</v>
      </c>
      <c r="B10" s="50">
        <v>83</v>
      </c>
      <c r="C10" s="50" t="s">
        <v>0</v>
      </c>
      <c r="D10" s="50">
        <v>8301</v>
      </c>
      <c r="E10" s="50" t="s">
        <v>122</v>
      </c>
      <c r="F10" s="50">
        <v>830103</v>
      </c>
      <c r="G10" s="50" t="s">
        <v>1</v>
      </c>
      <c r="H10" s="50">
        <v>83010306</v>
      </c>
      <c r="I10" s="50" t="s">
        <v>481</v>
      </c>
      <c r="J10" s="51">
        <f>'[1]INPUT กค66'!HR10</f>
        <v>374</v>
      </c>
      <c r="K10" s="51">
        <f>'[1]INPUT กค66'!HS10</f>
        <v>387</v>
      </c>
      <c r="L10" s="51">
        <f t="shared" si="0"/>
        <v>761</v>
      </c>
    </row>
    <row r="11" spans="1:12">
      <c r="A11" s="49">
        <v>6407</v>
      </c>
      <c r="B11" s="50">
        <v>83</v>
      </c>
      <c r="C11" s="50" t="s">
        <v>0</v>
      </c>
      <c r="D11" s="50">
        <v>8301</v>
      </c>
      <c r="E11" s="50" t="s">
        <v>122</v>
      </c>
      <c r="F11" s="50">
        <v>830103</v>
      </c>
      <c r="G11" s="50" t="s">
        <v>1</v>
      </c>
      <c r="H11" s="50">
        <v>83010307</v>
      </c>
      <c r="I11" s="50" t="s">
        <v>480</v>
      </c>
      <c r="J11" s="51">
        <f>'[1]INPUT กค66'!HR11</f>
        <v>541</v>
      </c>
      <c r="K11" s="51">
        <f>'[1]INPUT กค66'!HS11</f>
        <v>585</v>
      </c>
      <c r="L11" s="51">
        <f t="shared" si="0"/>
        <v>1126</v>
      </c>
    </row>
    <row r="12" spans="1:12">
      <c r="A12" s="49">
        <v>6407</v>
      </c>
      <c r="B12" s="50">
        <v>83</v>
      </c>
      <c r="C12" s="50" t="s">
        <v>0</v>
      </c>
      <c r="D12" s="50">
        <v>8393</v>
      </c>
      <c r="E12" s="50" t="s">
        <v>471</v>
      </c>
      <c r="F12" s="50">
        <v>830104</v>
      </c>
      <c r="G12" s="50" t="s">
        <v>127</v>
      </c>
      <c r="H12" s="50">
        <v>83010400</v>
      </c>
      <c r="I12" s="50" t="s">
        <v>479</v>
      </c>
      <c r="J12" s="51">
        <f>'[1]INPUT กค66'!HR12</f>
        <v>321</v>
      </c>
      <c r="K12" s="51">
        <f>'[1]INPUT กค66'!HS12</f>
        <v>318</v>
      </c>
      <c r="L12" s="51">
        <f t="shared" si="0"/>
        <v>639</v>
      </c>
    </row>
    <row r="13" spans="1:12">
      <c r="A13" s="49">
        <v>6407</v>
      </c>
      <c r="B13" s="50">
        <v>83</v>
      </c>
      <c r="C13" s="50" t="s">
        <v>0</v>
      </c>
      <c r="D13" s="50">
        <v>8393</v>
      </c>
      <c r="E13" s="50" t="s">
        <v>471</v>
      </c>
      <c r="F13" s="50">
        <v>830104</v>
      </c>
      <c r="G13" s="50" t="s">
        <v>127</v>
      </c>
      <c r="H13" s="50">
        <v>83010401</v>
      </c>
      <c r="I13" s="50" t="s">
        <v>478</v>
      </c>
      <c r="J13" s="51">
        <f>'[1]INPUT กค66'!HR13</f>
        <v>2302</v>
      </c>
      <c r="K13" s="51">
        <f>'[1]INPUT กค66'!HS13</f>
        <v>2396</v>
      </c>
      <c r="L13" s="51">
        <f t="shared" si="0"/>
        <v>4698</v>
      </c>
    </row>
    <row r="14" spans="1:12">
      <c r="A14" s="49">
        <v>6407</v>
      </c>
      <c r="B14" s="50">
        <v>83</v>
      </c>
      <c r="C14" s="50" t="s">
        <v>0</v>
      </c>
      <c r="D14" s="50">
        <v>8393</v>
      </c>
      <c r="E14" s="50" t="s">
        <v>471</v>
      </c>
      <c r="F14" s="50">
        <v>830104</v>
      </c>
      <c r="G14" s="50" t="s">
        <v>127</v>
      </c>
      <c r="H14" s="50">
        <v>83010402</v>
      </c>
      <c r="I14" s="50" t="s">
        <v>477</v>
      </c>
      <c r="J14" s="51">
        <f>'[1]INPUT กค66'!HR14</f>
        <v>1681</v>
      </c>
      <c r="K14" s="51">
        <f>'[1]INPUT กค66'!HS14</f>
        <v>1955</v>
      </c>
      <c r="L14" s="51">
        <f t="shared" si="0"/>
        <v>3636</v>
      </c>
    </row>
    <row r="15" spans="1:12">
      <c r="A15" s="49">
        <v>6407</v>
      </c>
      <c r="B15" s="50">
        <v>83</v>
      </c>
      <c r="C15" s="50" t="s">
        <v>0</v>
      </c>
      <c r="D15" s="50">
        <v>8393</v>
      </c>
      <c r="E15" s="50" t="s">
        <v>471</v>
      </c>
      <c r="F15" s="50">
        <v>830104</v>
      </c>
      <c r="G15" s="50" t="s">
        <v>127</v>
      </c>
      <c r="H15" s="50">
        <v>83010403</v>
      </c>
      <c r="I15" s="50" t="s">
        <v>476</v>
      </c>
      <c r="J15" s="51">
        <f>'[1]INPUT กค66'!HR15</f>
        <v>6843</v>
      </c>
      <c r="K15" s="51">
        <f>'[1]INPUT กค66'!HS15</f>
        <v>7541</v>
      </c>
      <c r="L15" s="51">
        <f t="shared" si="0"/>
        <v>14384</v>
      </c>
    </row>
    <row r="16" spans="1:12">
      <c r="A16" s="49">
        <v>6407</v>
      </c>
      <c r="B16" s="50">
        <v>83</v>
      </c>
      <c r="C16" s="50" t="s">
        <v>0</v>
      </c>
      <c r="D16" s="50">
        <v>8393</v>
      </c>
      <c r="E16" s="50" t="s">
        <v>471</v>
      </c>
      <c r="F16" s="50">
        <v>830104</v>
      </c>
      <c r="G16" s="50" t="s">
        <v>127</v>
      </c>
      <c r="H16" s="50">
        <v>83010404</v>
      </c>
      <c r="I16" s="50" t="s">
        <v>475</v>
      </c>
      <c r="J16" s="51">
        <f>'[1]INPUT กค66'!HR16</f>
        <v>831</v>
      </c>
      <c r="K16" s="51">
        <f>'[1]INPUT กค66'!HS16</f>
        <v>810</v>
      </c>
      <c r="L16" s="51">
        <f t="shared" si="0"/>
        <v>1641</v>
      </c>
    </row>
    <row r="17" spans="1:12">
      <c r="A17" s="49">
        <v>6407</v>
      </c>
      <c r="B17" s="50">
        <v>83</v>
      </c>
      <c r="C17" s="50" t="s">
        <v>0</v>
      </c>
      <c r="D17" s="50">
        <v>8393</v>
      </c>
      <c r="E17" s="50" t="s">
        <v>471</v>
      </c>
      <c r="F17" s="50">
        <v>830104</v>
      </c>
      <c r="G17" s="50" t="s">
        <v>127</v>
      </c>
      <c r="H17" s="50">
        <v>83010405</v>
      </c>
      <c r="I17" s="50" t="s">
        <v>474</v>
      </c>
      <c r="J17" s="51">
        <f>'[1]INPUT กค66'!HR17</f>
        <v>4856</v>
      </c>
      <c r="K17" s="51">
        <f>'[1]INPUT กค66'!HS17</f>
        <v>5609</v>
      </c>
      <c r="L17" s="51">
        <f t="shared" si="0"/>
        <v>10465</v>
      </c>
    </row>
    <row r="18" spans="1:12">
      <c r="A18" s="49">
        <v>6407</v>
      </c>
      <c r="B18" s="50">
        <v>83</v>
      </c>
      <c r="C18" s="50" t="s">
        <v>0</v>
      </c>
      <c r="D18" s="50">
        <v>8393</v>
      </c>
      <c r="E18" s="50" t="s">
        <v>471</v>
      </c>
      <c r="F18" s="50">
        <v>830104</v>
      </c>
      <c r="G18" s="50" t="s">
        <v>127</v>
      </c>
      <c r="H18" s="50">
        <v>83010406</v>
      </c>
      <c r="I18" s="50" t="s">
        <v>473</v>
      </c>
      <c r="J18" s="51">
        <f>'[1]INPUT กค66'!HR18</f>
        <v>3293</v>
      </c>
      <c r="K18" s="51">
        <f>'[1]INPUT กค66'!HS18</f>
        <v>4011</v>
      </c>
      <c r="L18" s="51">
        <f t="shared" si="0"/>
        <v>7304</v>
      </c>
    </row>
    <row r="19" spans="1:12">
      <c r="A19" s="49">
        <v>6407</v>
      </c>
      <c r="B19" s="50">
        <v>83</v>
      </c>
      <c r="C19" s="50" t="s">
        <v>0</v>
      </c>
      <c r="D19" s="50">
        <v>8393</v>
      </c>
      <c r="E19" s="50" t="s">
        <v>471</v>
      </c>
      <c r="F19" s="50">
        <v>830104</v>
      </c>
      <c r="G19" s="50" t="s">
        <v>127</v>
      </c>
      <c r="H19" s="50">
        <v>83010407</v>
      </c>
      <c r="I19" s="50" t="s">
        <v>472</v>
      </c>
      <c r="J19" s="51">
        <f>'[1]INPUT กค66'!HR19</f>
        <v>3314</v>
      </c>
      <c r="K19" s="51">
        <f>'[1]INPUT กค66'!HS19</f>
        <v>3580</v>
      </c>
      <c r="L19" s="51">
        <f t="shared" si="0"/>
        <v>6894</v>
      </c>
    </row>
    <row r="20" spans="1:12">
      <c r="A20" s="49">
        <v>6407</v>
      </c>
      <c r="B20" s="50">
        <v>83</v>
      </c>
      <c r="C20" s="50" t="s">
        <v>0</v>
      </c>
      <c r="D20" s="50">
        <v>8391</v>
      </c>
      <c r="E20" s="50" t="s">
        <v>460</v>
      </c>
      <c r="F20" s="50">
        <v>830105</v>
      </c>
      <c r="G20" s="50" t="s">
        <v>125</v>
      </c>
      <c r="H20" s="50">
        <v>83010500</v>
      </c>
      <c r="I20" s="50" t="s">
        <v>470</v>
      </c>
      <c r="J20" s="51">
        <f>'[1]INPUT กค66'!HR20</f>
        <v>451</v>
      </c>
      <c r="K20" s="51">
        <f>'[1]INPUT กค66'!HS20</f>
        <v>385</v>
      </c>
      <c r="L20" s="51">
        <f t="shared" si="0"/>
        <v>836</v>
      </c>
    </row>
    <row r="21" spans="1:12">
      <c r="A21" s="49">
        <v>6407</v>
      </c>
      <c r="B21" s="50">
        <v>83</v>
      </c>
      <c r="C21" s="50" t="s">
        <v>0</v>
      </c>
      <c r="D21" s="50">
        <v>8391</v>
      </c>
      <c r="E21" s="50" t="s">
        <v>460</v>
      </c>
      <c r="F21" s="50">
        <v>830105</v>
      </c>
      <c r="G21" s="50" t="s">
        <v>125</v>
      </c>
      <c r="H21" s="50">
        <v>83010501</v>
      </c>
      <c r="I21" s="50" t="s">
        <v>469</v>
      </c>
      <c r="J21" s="51">
        <f>'[1]INPUT กค66'!HR21</f>
        <v>6963</v>
      </c>
      <c r="K21" s="51">
        <f>'[1]INPUT กค66'!HS21</f>
        <v>7789</v>
      </c>
      <c r="L21" s="51">
        <f t="shared" si="0"/>
        <v>14752</v>
      </c>
    </row>
    <row r="22" spans="1:12">
      <c r="A22" s="49">
        <v>6407</v>
      </c>
      <c r="B22" s="50">
        <v>83</v>
      </c>
      <c r="C22" s="50" t="s">
        <v>0</v>
      </c>
      <c r="D22" s="50">
        <v>8391</v>
      </c>
      <c r="E22" s="50" t="s">
        <v>460</v>
      </c>
      <c r="F22" s="50">
        <v>830105</v>
      </c>
      <c r="G22" s="50" t="s">
        <v>125</v>
      </c>
      <c r="H22" s="50">
        <v>83010502</v>
      </c>
      <c r="I22" s="50" t="s">
        <v>468</v>
      </c>
      <c r="J22" s="51">
        <f>'[1]INPUT กค66'!HR22</f>
        <v>4923</v>
      </c>
      <c r="K22" s="51">
        <f>'[1]INPUT กค66'!HS22</f>
        <v>5938</v>
      </c>
      <c r="L22" s="51">
        <f t="shared" si="0"/>
        <v>10861</v>
      </c>
    </row>
    <row r="23" spans="1:12">
      <c r="A23" s="49">
        <v>6407</v>
      </c>
      <c r="B23" s="50">
        <v>83</v>
      </c>
      <c r="C23" s="50" t="s">
        <v>0</v>
      </c>
      <c r="D23" s="50">
        <v>8391</v>
      </c>
      <c r="E23" s="50" t="s">
        <v>460</v>
      </c>
      <c r="F23" s="50">
        <v>830105</v>
      </c>
      <c r="G23" s="50" t="s">
        <v>125</v>
      </c>
      <c r="H23" s="50">
        <v>83010503</v>
      </c>
      <c r="I23" s="50" t="s">
        <v>467</v>
      </c>
      <c r="J23" s="51">
        <f>'[1]INPUT กค66'!HR23</f>
        <v>2953</v>
      </c>
      <c r="K23" s="51">
        <f>'[1]INPUT กค66'!HS23</f>
        <v>3584</v>
      </c>
      <c r="L23" s="51">
        <f t="shared" si="0"/>
        <v>6537</v>
      </c>
    </row>
    <row r="24" spans="1:12">
      <c r="A24" s="49">
        <v>6407</v>
      </c>
      <c r="B24" s="50">
        <v>83</v>
      </c>
      <c r="C24" s="50" t="s">
        <v>0</v>
      </c>
      <c r="D24" s="50">
        <v>8391</v>
      </c>
      <c r="E24" s="50" t="s">
        <v>460</v>
      </c>
      <c r="F24" s="50">
        <v>830105</v>
      </c>
      <c r="G24" s="50" t="s">
        <v>125</v>
      </c>
      <c r="H24" s="50">
        <v>83010504</v>
      </c>
      <c r="I24" s="50" t="s">
        <v>466</v>
      </c>
      <c r="J24" s="51">
        <f>'[1]INPUT กค66'!HR24</f>
        <v>2209</v>
      </c>
      <c r="K24" s="51">
        <f>'[1]INPUT กค66'!HS24</f>
        <v>2819</v>
      </c>
      <c r="L24" s="51">
        <f t="shared" si="0"/>
        <v>5028</v>
      </c>
    </row>
    <row r="25" spans="1:12">
      <c r="A25" s="49">
        <v>6407</v>
      </c>
      <c r="B25" s="50">
        <v>83</v>
      </c>
      <c r="C25" s="50" t="s">
        <v>0</v>
      </c>
      <c r="D25" s="50">
        <v>8391</v>
      </c>
      <c r="E25" s="50" t="s">
        <v>460</v>
      </c>
      <c r="F25" s="50">
        <v>830105</v>
      </c>
      <c r="G25" s="50" t="s">
        <v>125</v>
      </c>
      <c r="H25" s="50">
        <v>83010505</v>
      </c>
      <c r="I25" s="50" t="s">
        <v>465</v>
      </c>
      <c r="J25" s="51">
        <f>'[1]INPUT กค66'!HR25</f>
        <v>817</v>
      </c>
      <c r="K25" s="51">
        <f>'[1]INPUT กค66'!HS25</f>
        <v>896</v>
      </c>
      <c r="L25" s="51">
        <f t="shared" si="0"/>
        <v>1713</v>
      </c>
    </row>
    <row r="26" spans="1:12">
      <c r="A26" s="49">
        <v>6407</v>
      </c>
      <c r="B26" s="50">
        <v>83</v>
      </c>
      <c r="C26" s="50" t="s">
        <v>0</v>
      </c>
      <c r="D26" s="50">
        <v>8391</v>
      </c>
      <c r="E26" s="50" t="s">
        <v>460</v>
      </c>
      <c r="F26" s="50">
        <v>830105</v>
      </c>
      <c r="G26" s="50" t="s">
        <v>125</v>
      </c>
      <c r="H26" s="50">
        <v>83010506</v>
      </c>
      <c r="I26" s="50" t="s">
        <v>464</v>
      </c>
      <c r="J26" s="51">
        <f>'[1]INPUT กค66'!HR26</f>
        <v>3768</v>
      </c>
      <c r="K26" s="51">
        <f>'[1]INPUT กค66'!HS26</f>
        <v>4269</v>
      </c>
      <c r="L26" s="51">
        <f t="shared" si="0"/>
        <v>8037</v>
      </c>
    </row>
    <row r="27" spans="1:12">
      <c r="A27" s="49">
        <v>6407</v>
      </c>
      <c r="B27" s="50">
        <v>83</v>
      </c>
      <c r="C27" s="50" t="s">
        <v>0</v>
      </c>
      <c r="D27" s="50">
        <v>8391</v>
      </c>
      <c r="E27" s="50" t="s">
        <v>460</v>
      </c>
      <c r="F27" s="50">
        <v>830105</v>
      </c>
      <c r="G27" s="50" t="s">
        <v>125</v>
      </c>
      <c r="H27" s="50">
        <v>83010507</v>
      </c>
      <c r="I27" s="50" t="s">
        <v>463</v>
      </c>
      <c r="J27" s="51">
        <f>'[1]INPUT กค66'!HR27</f>
        <v>1264</v>
      </c>
      <c r="K27" s="51">
        <f>'[1]INPUT กค66'!HS27</f>
        <v>1253</v>
      </c>
      <c r="L27" s="51">
        <f t="shared" si="0"/>
        <v>2517</v>
      </c>
    </row>
    <row r="28" spans="1:12">
      <c r="A28" s="49">
        <v>6407</v>
      </c>
      <c r="B28" s="50">
        <v>83</v>
      </c>
      <c r="C28" s="50" t="s">
        <v>0</v>
      </c>
      <c r="D28" s="50">
        <v>8391</v>
      </c>
      <c r="E28" s="50" t="s">
        <v>460</v>
      </c>
      <c r="F28" s="50">
        <v>830105</v>
      </c>
      <c r="G28" s="50" t="s">
        <v>125</v>
      </c>
      <c r="H28" s="50">
        <v>83010508</v>
      </c>
      <c r="I28" s="50" t="s">
        <v>462</v>
      </c>
      <c r="J28" s="51">
        <f>'[1]INPUT กค66'!HR28</f>
        <v>813</v>
      </c>
      <c r="K28" s="51">
        <f>'[1]INPUT กค66'!HS28</f>
        <v>759</v>
      </c>
      <c r="L28" s="51">
        <f t="shared" si="0"/>
        <v>1572</v>
      </c>
    </row>
    <row r="29" spans="1:12">
      <c r="A29" s="49">
        <v>6407</v>
      </c>
      <c r="B29" s="50">
        <v>83</v>
      </c>
      <c r="C29" s="50" t="s">
        <v>0</v>
      </c>
      <c r="D29" s="50">
        <v>8391</v>
      </c>
      <c r="E29" s="50" t="s">
        <v>460</v>
      </c>
      <c r="F29" s="50">
        <v>830105</v>
      </c>
      <c r="G29" s="50" t="s">
        <v>125</v>
      </c>
      <c r="H29" s="50">
        <v>83010509</v>
      </c>
      <c r="I29" s="50" t="s">
        <v>461</v>
      </c>
      <c r="J29" s="51">
        <f>'[1]INPUT กค66'!HR29</f>
        <v>919</v>
      </c>
      <c r="K29" s="51">
        <f>'[1]INPUT กค66'!HS29</f>
        <v>1036</v>
      </c>
      <c r="L29" s="51">
        <f t="shared" si="0"/>
        <v>1955</v>
      </c>
    </row>
    <row r="30" spans="1:12">
      <c r="A30" s="49">
        <v>6407</v>
      </c>
      <c r="B30" s="50">
        <v>83</v>
      </c>
      <c r="C30" s="50" t="s">
        <v>0</v>
      </c>
      <c r="D30" s="50">
        <v>8301</v>
      </c>
      <c r="E30" s="50" t="s">
        <v>122</v>
      </c>
      <c r="F30" s="50">
        <v>830106</v>
      </c>
      <c r="G30" s="50" t="s">
        <v>2</v>
      </c>
      <c r="H30" s="50">
        <v>83010601</v>
      </c>
      <c r="I30" s="50" t="s">
        <v>459</v>
      </c>
      <c r="J30" s="51">
        <f>'[1]INPUT กค66'!HR30</f>
        <v>2989</v>
      </c>
      <c r="K30" s="51">
        <f>'[1]INPUT กค66'!HS30</f>
        <v>3454</v>
      </c>
      <c r="L30" s="51">
        <f t="shared" si="0"/>
        <v>6443</v>
      </c>
    </row>
    <row r="31" spans="1:12">
      <c r="A31" s="49">
        <v>6407</v>
      </c>
      <c r="B31" s="50">
        <v>83</v>
      </c>
      <c r="C31" s="50" t="s">
        <v>0</v>
      </c>
      <c r="D31" s="50">
        <v>8301</v>
      </c>
      <c r="E31" s="50" t="s">
        <v>122</v>
      </c>
      <c r="F31" s="50">
        <v>830106</v>
      </c>
      <c r="G31" s="50" t="s">
        <v>2</v>
      </c>
      <c r="H31" s="50">
        <v>83010602</v>
      </c>
      <c r="I31" s="50" t="s">
        <v>458</v>
      </c>
      <c r="J31" s="51">
        <f>'[1]INPUT กค66'!HR31</f>
        <v>632</v>
      </c>
      <c r="K31" s="51">
        <f>'[1]INPUT กค66'!HS31</f>
        <v>708</v>
      </c>
      <c r="L31" s="51">
        <f t="shared" si="0"/>
        <v>1340</v>
      </c>
    </row>
    <row r="32" spans="1:12">
      <c r="A32" s="49">
        <v>6407</v>
      </c>
      <c r="B32" s="50">
        <v>83</v>
      </c>
      <c r="C32" s="50" t="s">
        <v>0</v>
      </c>
      <c r="D32" s="50">
        <v>8301</v>
      </c>
      <c r="E32" s="50" t="s">
        <v>122</v>
      </c>
      <c r="F32" s="50">
        <v>830106</v>
      </c>
      <c r="G32" s="50" t="s">
        <v>2</v>
      </c>
      <c r="H32" s="50">
        <v>83010603</v>
      </c>
      <c r="I32" s="50" t="s">
        <v>457</v>
      </c>
      <c r="J32" s="51">
        <f>'[1]INPUT กค66'!HR32</f>
        <v>257</v>
      </c>
      <c r="K32" s="51">
        <f>'[1]INPUT กค66'!HS32</f>
        <v>287</v>
      </c>
      <c r="L32" s="51">
        <f t="shared" si="0"/>
        <v>544</v>
      </c>
    </row>
    <row r="33" spans="1:12">
      <c r="A33" s="49">
        <v>6407</v>
      </c>
      <c r="B33" s="50">
        <v>83</v>
      </c>
      <c r="C33" s="50" t="s">
        <v>0</v>
      </c>
      <c r="D33" s="50">
        <v>8301</v>
      </c>
      <c r="E33" s="50" t="s">
        <v>122</v>
      </c>
      <c r="F33" s="50">
        <v>830106</v>
      </c>
      <c r="G33" s="50" t="s">
        <v>2</v>
      </c>
      <c r="H33" s="50">
        <v>83010604</v>
      </c>
      <c r="I33" s="50" t="s">
        <v>456</v>
      </c>
      <c r="J33" s="51">
        <f>'[1]INPUT กค66'!HR33</f>
        <v>1213</v>
      </c>
      <c r="K33" s="51">
        <f>'[1]INPUT กค66'!HS33</f>
        <v>1452</v>
      </c>
      <c r="L33" s="51">
        <f t="shared" si="0"/>
        <v>2665</v>
      </c>
    </row>
    <row r="34" spans="1:12">
      <c r="A34" s="49">
        <v>6407</v>
      </c>
      <c r="B34" s="50">
        <v>83</v>
      </c>
      <c r="C34" s="50" t="s">
        <v>0</v>
      </c>
      <c r="D34" s="50">
        <v>8301</v>
      </c>
      <c r="E34" s="50" t="s">
        <v>122</v>
      </c>
      <c r="F34" s="50">
        <v>830106</v>
      </c>
      <c r="G34" s="50" t="s">
        <v>2</v>
      </c>
      <c r="H34" s="50">
        <v>83010605</v>
      </c>
      <c r="I34" s="50" t="s">
        <v>455</v>
      </c>
      <c r="J34" s="51">
        <f>'[1]INPUT กค66'!HR34</f>
        <v>1691</v>
      </c>
      <c r="K34" s="51">
        <f>'[1]INPUT กค66'!HS34</f>
        <v>1807</v>
      </c>
      <c r="L34" s="51">
        <f t="shared" si="0"/>
        <v>3498</v>
      </c>
    </row>
    <row r="35" spans="1:12">
      <c r="A35" s="49">
        <v>6407</v>
      </c>
      <c r="B35" s="50">
        <v>83</v>
      </c>
      <c r="C35" s="50" t="s">
        <v>0</v>
      </c>
      <c r="D35" s="50">
        <v>8301</v>
      </c>
      <c r="E35" s="50" t="s">
        <v>122</v>
      </c>
      <c r="F35" s="50">
        <v>830106</v>
      </c>
      <c r="G35" s="50" t="s">
        <v>2</v>
      </c>
      <c r="H35" s="50">
        <v>83010606</v>
      </c>
      <c r="I35" s="50" t="s">
        <v>454</v>
      </c>
      <c r="J35" s="51">
        <f>'[1]INPUT กค66'!HR35</f>
        <v>610</v>
      </c>
      <c r="K35" s="51">
        <f>'[1]INPUT กค66'!HS35</f>
        <v>658</v>
      </c>
      <c r="L35" s="51">
        <f t="shared" si="0"/>
        <v>1268</v>
      </c>
    </row>
    <row r="36" spans="1:12">
      <c r="A36" s="49">
        <v>6407</v>
      </c>
      <c r="B36" s="50">
        <v>83</v>
      </c>
      <c r="C36" s="50" t="s">
        <v>0</v>
      </c>
      <c r="D36" s="50">
        <v>8301</v>
      </c>
      <c r="E36" s="50" t="s">
        <v>122</v>
      </c>
      <c r="F36" s="50">
        <v>830106</v>
      </c>
      <c r="G36" s="50" t="s">
        <v>2</v>
      </c>
      <c r="H36" s="50">
        <v>83010607</v>
      </c>
      <c r="I36" s="50" t="s">
        <v>453</v>
      </c>
      <c r="J36" s="51">
        <f>'[1]INPUT กค66'!HR36</f>
        <v>1243</v>
      </c>
      <c r="K36" s="51">
        <f>'[1]INPUT กค66'!HS36</f>
        <v>1545</v>
      </c>
      <c r="L36" s="51">
        <f t="shared" si="0"/>
        <v>2788</v>
      </c>
    </row>
    <row r="37" spans="1:12">
      <c r="A37" s="49">
        <v>6407</v>
      </c>
      <c r="B37" s="50">
        <v>83</v>
      </c>
      <c r="C37" s="50" t="s">
        <v>0</v>
      </c>
      <c r="D37" s="50">
        <v>8301</v>
      </c>
      <c r="E37" s="50" t="s">
        <v>122</v>
      </c>
      <c r="F37" s="50">
        <v>830106</v>
      </c>
      <c r="G37" s="50" t="s">
        <v>2</v>
      </c>
      <c r="H37" s="50">
        <v>83010608</v>
      </c>
      <c r="I37" s="50" t="s">
        <v>452</v>
      </c>
      <c r="J37" s="51">
        <f>'[1]INPUT กค66'!HR37</f>
        <v>1153</v>
      </c>
      <c r="K37" s="51">
        <f>'[1]INPUT กค66'!HS37</f>
        <v>1318</v>
      </c>
      <c r="L37" s="51">
        <f t="shared" si="0"/>
        <v>2471</v>
      </c>
    </row>
    <row r="38" spans="1:12">
      <c r="A38" s="49">
        <v>6407</v>
      </c>
      <c r="B38" s="50">
        <v>83</v>
      </c>
      <c r="C38" s="50" t="s">
        <v>0</v>
      </c>
      <c r="D38" s="50">
        <v>8301</v>
      </c>
      <c r="E38" s="50" t="s">
        <v>122</v>
      </c>
      <c r="F38" s="50">
        <v>830106</v>
      </c>
      <c r="G38" s="50" t="s">
        <v>2</v>
      </c>
      <c r="H38" s="50">
        <v>83010609</v>
      </c>
      <c r="I38" s="50" t="s">
        <v>392</v>
      </c>
      <c r="J38" s="51">
        <f>'[1]INPUT กค66'!HR38</f>
        <v>1531</v>
      </c>
      <c r="K38" s="51">
        <f>'[1]INPUT กค66'!HS38</f>
        <v>1737</v>
      </c>
      <c r="L38" s="51">
        <f t="shared" si="0"/>
        <v>3268</v>
      </c>
    </row>
    <row r="39" spans="1:12">
      <c r="A39" s="49">
        <v>6407</v>
      </c>
      <c r="B39" s="50">
        <v>83</v>
      </c>
      <c r="C39" s="50" t="s">
        <v>0</v>
      </c>
      <c r="D39" s="50">
        <v>8301</v>
      </c>
      <c r="E39" s="50" t="s">
        <v>122</v>
      </c>
      <c r="F39" s="50">
        <v>830106</v>
      </c>
      <c r="G39" s="50" t="s">
        <v>2</v>
      </c>
      <c r="H39" s="50">
        <v>83010610</v>
      </c>
      <c r="I39" s="50" t="s">
        <v>451</v>
      </c>
      <c r="J39" s="51">
        <f>'[1]INPUT กค66'!HR39</f>
        <v>1554</v>
      </c>
      <c r="K39" s="51">
        <f>'[1]INPUT กค66'!HS39</f>
        <v>1770</v>
      </c>
      <c r="L39" s="51">
        <f t="shared" si="0"/>
        <v>3324</v>
      </c>
    </row>
    <row r="40" spans="1:12">
      <c r="A40" s="49">
        <v>6407</v>
      </c>
      <c r="B40" s="50">
        <v>83</v>
      </c>
      <c r="C40" s="50" t="s">
        <v>0</v>
      </c>
      <c r="D40" s="50">
        <v>8392</v>
      </c>
      <c r="E40" s="50" t="s">
        <v>443</v>
      </c>
      <c r="F40" s="50">
        <v>830107</v>
      </c>
      <c r="G40" s="50" t="s">
        <v>126</v>
      </c>
      <c r="H40" s="50">
        <v>83010700</v>
      </c>
      <c r="I40" s="50" t="s">
        <v>450</v>
      </c>
      <c r="J40" s="51">
        <f>'[1]INPUT กค66'!HR40</f>
        <v>39</v>
      </c>
      <c r="K40" s="51">
        <f>'[1]INPUT กค66'!HS40</f>
        <v>30</v>
      </c>
      <c r="L40" s="51">
        <f t="shared" si="0"/>
        <v>69</v>
      </c>
    </row>
    <row r="41" spans="1:12">
      <c r="A41" s="49">
        <v>6407</v>
      </c>
      <c r="B41" s="50">
        <v>83</v>
      </c>
      <c r="C41" s="50" t="s">
        <v>0</v>
      </c>
      <c r="D41" s="50">
        <v>8392</v>
      </c>
      <c r="E41" s="50" t="s">
        <v>443</v>
      </c>
      <c r="F41" s="50">
        <v>830107</v>
      </c>
      <c r="G41" s="50" t="s">
        <v>126</v>
      </c>
      <c r="H41" s="50">
        <v>83010701</v>
      </c>
      <c r="I41" s="50" t="s">
        <v>444</v>
      </c>
      <c r="J41" s="51">
        <f>'[1]INPUT กค66'!HR41</f>
        <v>792</v>
      </c>
      <c r="K41" s="51">
        <f>'[1]INPUT กค66'!HS41</f>
        <v>1064</v>
      </c>
      <c r="L41" s="51">
        <f t="shared" si="0"/>
        <v>1856</v>
      </c>
    </row>
    <row r="42" spans="1:12">
      <c r="A42" s="49">
        <v>6407</v>
      </c>
      <c r="B42" s="50">
        <v>83</v>
      </c>
      <c r="C42" s="50" t="s">
        <v>0</v>
      </c>
      <c r="D42" s="50">
        <v>8392</v>
      </c>
      <c r="E42" s="50" t="s">
        <v>443</v>
      </c>
      <c r="F42" s="50">
        <v>830107</v>
      </c>
      <c r="G42" s="50" t="s">
        <v>126</v>
      </c>
      <c r="H42" s="50">
        <v>83010702</v>
      </c>
      <c r="I42" s="50" t="s">
        <v>449</v>
      </c>
      <c r="J42" s="51">
        <f>'[1]INPUT กค66'!HR42</f>
        <v>1762</v>
      </c>
      <c r="K42" s="51">
        <f>'[1]INPUT กค66'!HS42</f>
        <v>1894</v>
      </c>
      <c r="L42" s="51">
        <f t="shared" si="0"/>
        <v>3656</v>
      </c>
    </row>
    <row r="43" spans="1:12">
      <c r="A43" s="49">
        <v>6407</v>
      </c>
      <c r="B43" s="50">
        <v>83</v>
      </c>
      <c r="C43" s="50" t="s">
        <v>0</v>
      </c>
      <c r="D43" s="50">
        <v>8392</v>
      </c>
      <c r="E43" s="50" t="s">
        <v>443</v>
      </c>
      <c r="F43" s="50">
        <v>830107</v>
      </c>
      <c r="G43" s="50" t="s">
        <v>126</v>
      </c>
      <c r="H43" s="50">
        <v>83010703</v>
      </c>
      <c r="I43" s="50" t="s">
        <v>448</v>
      </c>
      <c r="J43" s="51">
        <f>'[1]INPUT กค66'!HR43</f>
        <v>142</v>
      </c>
      <c r="K43" s="51">
        <f>'[1]INPUT กค66'!HS43</f>
        <v>122</v>
      </c>
      <c r="L43" s="51">
        <f t="shared" si="0"/>
        <v>264</v>
      </c>
    </row>
    <row r="44" spans="1:12">
      <c r="A44" s="49">
        <v>6407</v>
      </c>
      <c r="B44" s="50">
        <v>83</v>
      </c>
      <c r="C44" s="50" t="s">
        <v>0</v>
      </c>
      <c r="D44" s="50">
        <v>8392</v>
      </c>
      <c r="E44" s="50" t="s">
        <v>443</v>
      </c>
      <c r="F44" s="50">
        <v>830107</v>
      </c>
      <c r="G44" s="50" t="s">
        <v>126</v>
      </c>
      <c r="H44" s="50">
        <v>83010704</v>
      </c>
      <c r="I44" s="50" t="s">
        <v>447</v>
      </c>
      <c r="J44" s="51">
        <f>'[1]INPUT กค66'!HR44</f>
        <v>3135</v>
      </c>
      <c r="K44" s="51">
        <f>'[1]INPUT กค66'!HS44</f>
        <v>3381</v>
      </c>
      <c r="L44" s="51">
        <f t="shared" si="0"/>
        <v>6516</v>
      </c>
    </row>
    <row r="45" spans="1:12">
      <c r="A45" s="49">
        <v>6407</v>
      </c>
      <c r="B45" s="50">
        <v>83</v>
      </c>
      <c r="C45" s="50" t="s">
        <v>0</v>
      </c>
      <c r="D45" s="50">
        <v>8392</v>
      </c>
      <c r="E45" s="50" t="s">
        <v>443</v>
      </c>
      <c r="F45" s="50">
        <v>830107</v>
      </c>
      <c r="G45" s="50" t="s">
        <v>126</v>
      </c>
      <c r="H45" s="50">
        <v>83010705</v>
      </c>
      <c r="I45" s="50" t="s">
        <v>446</v>
      </c>
      <c r="J45" s="51">
        <f>'[1]INPUT กค66'!HR45</f>
        <v>722</v>
      </c>
      <c r="K45" s="51">
        <f>'[1]INPUT กค66'!HS45</f>
        <v>886</v>
      </c>
      <c r="L45" s="51">
        <f t="shared" si="0"/>
        <v>1608</v>
      </c>
    </row>
    <row r="46" spans="1:12">
      <c r="A46" s="49">
        <v>6407</v>
      </c>
      <c r="B46" s="50">
        <v>83</v>
      </c>
      <c r="C46" s="50" t="s">
        <v>0</v>
      </c>
      <c r="D46" s="50">
        <v>8392</v>
      </c>
      <c r="E46" s="50" t="s">
        <v>443</v>
      </c>
      <c r="F46" s="50">
        <v>830107</v>
      </c>
      <c r="G46" s="50" t="s">
        <v>126</v>
      </c>
      <c r="H46" s="50">
        <v>83010706</v>
      </c>
      <c r="I46" s="50" t="s">
        <v>445</v>
      </c>
      <c r="J46" s="51">
        <f>'[1]INPUT กค66'!HR46</f>
        <v>772</v>
      </c>
      <c r="K46" s="51">
        <f>'[1]INPUT กค66'!HS46</f>
        <v>922</v>
      </c>
      <c r="L46" s="51">
        <f t="shared" si="0"/>
        <v>1694</v>
      </c>
    </row>
    <row r="47" spans="1:12">
      <c r="A47" s="49">
        <v>6407</v>
      </c>
      <c r="B47" s="50">
        <v>83</v>
      </c>
      <c r="C47" s="50" t="s">
        <v>0</v>
      </c>
      <c r="D47" s="50">
        <v>8392</v>
      </c>
      <c r="E47" s="50" t="s">
        <v>443</v>
      </c>
      <c r="F47" s="50">
        <v>830107</v>
      </c>
      <c r="G47" s="50" t="s">
        <v>126</v>
      </c>
      <c r="H47" s="50">
        <v>83010707</v>
      </c>
      <c r="I47" s="50" t="s">
        <v>444</v>
      </c>
      <c r="J47" s="51">
        <f>'[1]INPUT กค66'!HR47</f>
        <v>1522</v>
      </c>
      <c r="K47" s="51">
        <f>'[1]INPUT กค66'!HS47</f>
        <v>1919</v>
      </c>
      <c r="L47" s="51">
        <f t="shared" si="0"/>
        <v>3441</v>
      </c>
    </row>
    <row r="48" spans="1:12">
      <c r="A48" s="49">
        <v>6407</v>
      </c>
      <c r="B48" s="50">
        <v>83</v>
      </c>
      <c r="C48" s="50" t="s">
        <v>0</v>
      </c>
      <c r="D48" s="50">
        <v>8397</v>
      </c>
      <c r="E48" s="50" t="s">
        <v>439</v>
      </c>
      <c r="F48" s="50">
        <v>830108</v>
      </c>
      <c r="G48" s="50" t="s">
        <v>129</v>
      </c>
      <c r="H48" s="50">
        <v>83010800</v>
      </c>
      <c r="I48" s="50" t="s">
        <v>442</v>
      </c>
      <c r="J48" s="51">
        <f>'[1]INPUT กค66'!HR48</f>
        <v>3553</v>
      </c>
      <c r="K48" s="51">
        <f>'[1]INPUT กค66'!HS48</f>
        <v>3946</v>
      </c>
      <c r="L48" s="51">
        <f t="shared" si="0"/>
        <v>7499</v>
      </c>
    </row>
    <row r="49" spans="1:12">
      <c r="A49" s="49">
        <v>6407</v>
      </c>
      <c r="B49" s="50">
        <v>83</v>
      </c>
      <c r="C49" s="50" t="s">
        <v>0</v>
      </c>
      <c r="D49" s="50">
        <v>8397</v>
      </c>
      <c r="E49" s="50" t="s">
        <v>439</v>
      </c>
      <c r="F49" s="50">
        <v>830108</v>
      </c>
      <c r="G49" s="50" t="s">
        <v>129</v>
      </c>
      <c r="H49" s="50">
        <v>83010801</v>
      </c>
      <c r="I49" s="50" t="s">
        <v>442</v>
      </c>
      <c r="J49" s="51">
        <f>'[1]INPUT กค66'!HR49</f>
        <v>3</v>
      </c>
      <c r="K49" s="51">
        <f>'[1]INPUT กค66'!HS49</f>
        <v>1</v>
      </c>
      <c r="L49" s="51">
        <f t="shared" si="0"/>
        <v>4</v>
      </c>
    </row>
    <row r="50" spans="1:12">
      <c r="A50" s="49">
        <v>6407</v>
      </c>
      <c r="B50" s="50">
        <v>83</v>
      </c>
      <c r="C50" s="50" t="s">
        <v>0</v>
      </c>
      <c r="D50" s="50">
        <v>8397</v>
      </c>
      <c r="E50" s="50" t="s">
        <v>439</v>
      </c>
      <c r="F50" s="50">
        <v>830108</v>
      </c>
      <c r="G50" s="50" t="s">
        <v>129</v>
      </c>
      <c r="H50" s="50">
        <v>83010802</v>
      </c>
      <c r="I50" s="50" t="s">
        <v>441</v>
      </c>
      <c r="J50" s="51">
        <f>'[1]INPUT กค66'!HR50</f>
        <v>1</v>
      </c>
      <c r="K50" s="51">
        <f>'[1]INPUT กค66'!HS50</f>
        <v>1</v>
      </c>
      <c r="L50" s="51">
        <f t="shared" si="0"/>
        <v>2</v>
      </c>
    </row>
    <row r="51" spans="1:12">
      <c r="A51" s="49">
        <v>6407</v>
      </c>
      <c r="B51" s="50">
        <v>83</v>
      </c>
      <c r="C51" s="50" t="s">
        <v>0</v>
      </c>
      <c r="D51" s="50">
        <v>8397</v>
      </c>
      <c r="E51" s="50" t="s">
        <v>439</v>
      </c>
      <c r="F51" s="50">
        <v>830108</v>
      </c>
      <c r="G51" s="50" t="s">
        <v>129</v>
      </c>
      <c r="H51" s="50">
        <v>83010803</v>
      </c>
      <c r="I51" s="50" t="s">
        <v>384</v>
      </c>
      <c r="J51" s="51">
        <f>'[1]INPUT กค66'!HR51</f>
        <v>1</v>
      </c>
      <c r="K51" s="51">
        <f>'[1]INPUT กค66'!HS51</f>
        <v>1</v>
      </c>
      <c r="L51" s="51">
        <f t="shared" si="0"/>
        <v>2</v>
      </c>
    </row>
    <row r="52" spans="1:12">
      <c r="A52" s="49">
        <v>6407</v>
      </c>
      <c r="B52" s="50">
        <v>83</v>
      </c>
      <c r="C52" s="50" t="s">
        <v>0</v>
      </c>
      <c r="D52" s="50">
        <v>8397</v>
      </c>
      <c r="E52" s="50" t="s">
        <v>439</v>
      </c>
      <c r="F52" s="50">
        <v>830108</v>
      </c>
      <c r="G52" s="50" t="s">
        <v>129</v>
      </c>
      <c r="H52" s="50">
        <v>83010804</v>
      </c>
      <c r="I52" s="50" t="s">
        <v>440</v>
      </c>
      <c r="J52" s="51">
        <f>'[1]INPUT กค66'!HR52</f>
        <v>0</v>
      </c>
      <c r="K52" s="51">
        <f>'[1]INPUT กค66'!HS52</f>
        <v>0</v>
      </c>
      <c r="L52" s="51">
        <f t="shared" si="0"/>
        <v>0</v>
      </c>
    </row>
    <row r="53" spans="1:12">
      <c r="A53" s="49">
        <v>6407</v>
      </c>
      <c r="B53" s="50">
        <v>83</v>
      </c>
      <c r="C53" s="50" t="s">
        <v>0</v>
      </c>
      <c r="D53" s="50">
        <v>8396</v>
      </c>
      <c r="E53" s="50" t="s">
        <v>434</v>
      </c>
      <c r="F53" s="50">
        <v>830201</v>
      </c>
      <c r="G53" s="50" t="s">
        <v>128</v>
      </c>
      <c r="H53" s="50">
        <v>83020100</v>
      </c>
      <c r="I53" s="50" t="s">
        <v>437</v>
      </c>
      <c r="J53" s="51">
        <f>'[1]INPUT กค66'!HR53</f>
        <v>146</v>
      </c>
      <c r="K53" s="51">
        <f>'[1]INPUT กค66'!HS53</f>
        <v>101</v>
      </c>
      <c r="L53" s="51">
        <f t="shared" si="0"/>
        <v>247</v>
      </c>
    </row>
    <row r="54" spans="1:12">
      <c r="A54" s="49">
        <v>6407</v>
      </c>
      <c r="B54" s="50">
        <v>83</v>
      </c>
      <c r="C54" s="50" t="s">
        <v>0</v>
      </c>
      <c r="D54" s="50">
        <v>8396</v>
      </c>
      <c r="E54" s="50" t="s">
        <v>434</v>
      </c>
      <c r="F54" s="50">
        <v>830201</v>
      </c>
      <c r="G54" s="50" t="s">
        <v>128</v>
      </c>
      <c r="H54" s="50">
        <v>83020101</v>
      </c>
      <c r="I54" s="50" t="s">
        <v>438</v>
      </c>
      <c r="J54" s="51">
        <f>'[1]INPUT กค66'!HR54</f>
        <v>2734</v>
      </c>
      <c r="K54" s="51">
        <f>'[1]INPUT กค66'!HS54</f>
        <v>3141</v>
      </c>
      <c r="L54" s="51">
        <f t="shared" si="0"/>
        <v>5875</v>
      </c>
    </row>
    <row r="55" spans="1:12">
      <c r="A55" s="49">
        <v>6407</v>
      </c>
      <c r="B55" s="50">
        <v>83</v>
      </c>
      <c r="C55" s="50" t="s">
        <v>0</v>
      </c>
      <c r="D55" s="50">
        <v>8396</v>
      </c>
      <c r="E55" s="50" t="s">
        <v>434</v>
      </c>
      <c r="F55" s="50">
        <v>830201</v>
      </c>
      <c r="G55" s="50" t="s">
        <v>128</v>
      </c>
      <c r="H55" s="50">
        <v>83020102</v>
      </c>
      <c r="I55" s="50" t="s">
        <v>437</v>
      </c>
      <c r="J55" s="51">
        <f>'[1]INPUT กค66'!HR55</f>
        <v>1108</v>
      </c>
      <c r="K55" s="51">
        <f>'[1]INPUT กค66'!HS55</f>
        <v>1414</v>
      </c>
      <c r="L55" s="51">
        <f t="shared" si="0"/>
        <v>2522</v>
      </c>
    </row>
    <row r="56" spans="1:12">
      <c r="A56" s="49">
        <v>6407</v>
      </c>
      <c r="B56" s="50">
        <v>83</v>
      </c>
      <c r="C56" s="50" t="s">
        <v>0</v>
      </c>
      <c r="D56" s="50">
        <v>8396</v>
      </c>
      <c r="E56" s="50" t="s">
        <v>434</v>
      </c>
      <c r="F56" s="50">
        <v>830201</v>
      </c>
      <c r="G56" s="50" t="s">
        <v>128</v>
      </c>
      <c r="H56" s="50">
        <v>83020103</v>
      </c>
      <c r="I56" s="50" t="s">
        <v>437</v>
      </c>
      <c r="J56" s="51">
        <f>'[1]INPUT กค66'!HR56</f>
        <v>268</v>
      </c>
      <c r="K56" s="51">
        <f>'[1]INPUT กค66'!HS56</f>
        <v>284</v>
      </c>
      <c r="L56" s="51">
        <f t="shared" si="0"/>
        <v>552</v>
      </c>
    </row>
    <row r="57" spans="1:12">
      <c r="A57" s="49">
        <v>6407</v>
      </c>
      <c r="B57" s="50">
        <v>83</v>
      </c>
      <c r="C57" s="50" t="s">
        <v>0</v>
      </c>
      <c r="D57" s="50">
        <v>8396</v>
      </c>
      <c r="E57" s="50" t="s">
        <v>434</v>
      </c>
      <c r="F57" s="50">
        <v>830201</v>
      </c>
      <c r="G57" s="50" t="s">
        <v>128</v>
      </c>
      <c r="H57" s="50">
        <v>83020104</v>
      </c>
      <c r="I57" s="50" t="s">
        <v>437</v>
      </c>
      <c r="J57" s="51">
        <f>'[1]INPUT กค66'!HR57</f>
        <v>1287</v>
      </c>
      <c r="K57" s="51">
        <f>'[1]INPUT กค66'!HS57</f>
        <v>1623</v>
      </c>
      <c r="L57" s="51">
        <f t="shared" si="0"/>
        <v>2910</v>
      </c>
    </row>
    <row r="58" spans="1:12">
      <c r="A58" s="49">
        <v>6407</v>
      </c>
      <c r="B58" s="50">
        <v>83</v>
      </c>
      <c r="C58" s="50" t="s">
        <v>0</v>
      </c>
      <c r="D58" s="50">
        <v>8396</v>
      </c>
      <c r="E58" s="50" t="s">
        <v>434</v>
      </c>
      <c r="F58" s="50">
        <v>830201</v>
      </c>
      <c r="G58" s="50" t="s">
        <v>128</v>
      </c>
      <c r="H58" s="50">
        <v>83020105</v>
      </c>
      <c r="I58" s="50" t="s">
        <v>436</v>
      </c>
      <c r="J58" s="51">
        <f>'[1]INPUT กค66'!HR58</f>
        <v>954</v>
      </c>
      <c r="K58" s="51">
        <f>'[1]INPUT กค66'!HS58</f>
        <v>1112</v>
      </c>
      <c r="L58" s="51">
        <f t="shared" si="0"/>
        <v>2066</v>
      </c>
    </row>
    <row r="59" spans="1:12" ht="13.5" customHeight="1">
      <c r="A59" s="49">
        <v>6407</v>
      </c>
      <c r="B59" s="50">
        <v>83</v>
      </c>
      <c r="C59" s="50" t="s">
        <v>0</v>
      </c>
      <c r="D59" s="50">
        <v>8396</v>
      </c>
      <c r="E59" s="50" t="s">
        <v>434</v>
      </c>
      <c r="F59" s="50">
        <v>830201</v>
      </c>
      <c r="G59" s="50" t="s">
        <v>128</v>
      </c>
      <c r="H59" s="50">
        <v>83020106</v>
      </c>
      <c r="I59" s="50" t="s">
        <v>435</v>
      </c>
      <c r="J59" s="51">
        <f>'[1]INPUT กค66'!HR59</f>
        <v>4437</v>
      </c>
      <c r="K59" s="51">
        <f>'[1]INPUT กค66'!HS59</f>
        <v>5046</v>
      </c>
      <c r="L59" s="51">
        <f t="shared" si="0"/>
        <v>9483</v>
      </c>
    </row>
    <row r="60" spans="1:12">
      <c r="A60" s="49">
        <v>6407</v>
      </c>
      <c r="B60" s="50">
        <v>83</v>
      </c>
      <c r="C60" s="50" t="s">
        <v>0</v>
      </c>
      <c r="D60" s="50">
        <v>8302</v>
      </c>
      <c r="E60" s="50" t="s">
        <v>123</v>
      </c>
      <c r="F60" s="50">
        <v>830201</v>
      </c>
      <c r="G60" s="50" t="s">
        <v>128</v>
      </c>
      <c r="H60" s="50">
        <v>83020107</v>
      </c>
      <c r="I60" s="50" t="s">
        <v>433</v>
      </c>
      <c r="J60" s="51">
        <f>'[1]INPUT กค66'!HR60</f>
        <v>3576</v>
      </c>
      <c r="K60" s="51">
        <f>'[1]INPUT กค66'!HS60</f>
        <v>4222</v>
      </c>
      <c r="L60" s="51">
        <f t="shared" si="0"/>
        <v>7798</v>
      </c>
    </row>
    <row r="61" spans="1:12">
      <c r="A61" s="49">
        <v>6407</v>
      </c>
      <c r="B61" s="50">
        <v>83</v>
      </c>
      <c r="C61" s="50" t="s">
        <v>0</v>
      </c>
      <c r="D61" s="50">
        <v>8396</v>
      </c>
      <c r="E61" s="50" t="s">
        <v>434</v>
      </c>
      <c r="F61" s="50">
        <v>830201</v>
      </c>
      <c r="G61" s="50" t="s">
        <v>128</v>
      </c>
      <c r="H61" s="50">
        <v>83020107</v>
      </c>
      <c r="I61" s="50" t="s">
        <v>433</v>
      </c>
      <c r="J61" s="51">
        <f>'[1]INPUT กค66'!HR61</f>
        <v>3576</v>
      </c>
      <c r="K61" s="51">
        <f>'[1]INPUT กค66'!HS61</f>
        <v>4222</v>
      </c>
      <c r="L61" s="51">
        <f t="shared" si="0"/>
        <v>7798</v>
      </c>
    </row>
    <row r="62" spans="1:12">
      <c r="A62" s="49">
        <v>6407</v>
      </c>
      <c r="B62" s="50">
        <v>83</v>
      </c>
      <c r="C62" s="50" t="s">
        <v>0</v>
      </c>
      <c r="D62" s="50">
        <v>8398</v>
      </c>
      <c r="E62" s="50" t="s">
        <v>427</v>
      </c>
      <c r="F62" s="50">
        <v>830202</v>
      </c>
      <c r="G62" s="50" t="s">
        <v>130</v>
      </c>
      <c r="H62" s="50">
        <v>83020200</v>
      </c>
      <c r="I62" s="50" t="s">
        <v>432</v>
      </c>
      <c r="J62" s="51">
        <f>'[1]INPUT กค66'!HR62</f>
        <v>9256</v>
      </c>
      <c r="K62" s="51">
        <f>'[1]INPUT กค66'!HS62</f>
        <v>10134</v>
      </c>
      <c r="L62" s="51">
        <f t="shared" si="0"/>
        <v>19390</v>
      </c>
    </row>
    <row r="63" spans="1:12">
      <c r="A63" s="49">
        <v>6407</v>
      </c>
      <c r="B63" s="50">
        <v>83</v>
      </c>
      <c r="C63" s="50" t="s">
        <v>0</v>
      </c>
      <c r="D63" s="50">
        <v>8398</v>
      </c>
      <c r="E63" s="50" t="s">
        <v>427</v>
      </c>
      <c r="F63" s="50">
        <v>830202</v>
      </c>
      <c r="G63" s="50" t="s">
        <v>130</v>
      </c>
      <c r="H63" s="50">
        <v>83020201</v>
      </c>
      <c r="I63" s="50" t="s">
        <v>431</v>
      </c>
      <c r="J63" s="51">
        <f>'[1]INPUT กค66'!HR63</f>
        <v>0</v>
      </c>
      <c r="K63" s="51">
        <f>'[1]INPUT กค66'!HS63</f>
        <v>0</v>
      </c>
      <c r="L63" s="51">
        <f t="shared" si="0"/>
        <v>0</v>
      </c>
    </row>
    <row r="64" spans="1:12">
      <c r="A64" s="49">
        <v>6407</v>
      </c>
      <c r="B64" s="50">
        <v>83</v>
      </c>
      <c r="C64" s="50" t="s">
        <v>0</v>
      </c>
      <c r="D64" s="50">
        <v>8398</v>
      </c>
      <c r="E64" s="50" t="s">
        <v>427</v>
      </c>
      <c r="F64" s="50">
        <v>830202</v>
      </c>
      <c r="G64" s="50" t="s">
        <v>130</v>
      </c>
      <c r="H64" s="50">
        <v>83020202</v>
      </c>
      <c r="I64" s="50" t="s">
        <v>430</v>
      </c>
      <c r="J64" s="51">
        <f>'[1]INPUT กค66'!HR64</f>
        <v>0</v>
      </c>
      <c r="K64" s="51">
        <f>'[1]INPUT กค66'!HS64</f>
        <v>0</v>
      </c>
      <c r="L64" s="51">
        <f t="shared" si="0"/>
        <v>0</v>
      </c>
    </row>
    <row r="65" spans="1:12">
      <c r="A65" s="49">
        <v>6407</v>
      </c>
      <c r="B65" s="50">
        <v>83</v>
      </c>
      <c r="C65" s="50" t="s">
        <v>0</v>
      </c>
      <c r="D65" s="50">
        <v>8398</v>
      </c>
      <c r="E65" s="50" t="s">
        <v>427</v>
      </c>
      <c r="F65" s="50">
        <v>830202</v>
      </c>
      <c r="G65" s="50" t="s">
        <v>130</v>
      </c>
      <c r="H65" s="50">
        <v>83020203</v>
      </c>
      <c r="I65" s="50" t="s">
        <v>429</v>
      </c>
      <c r="J65" s="51">
        <f>'[1]INPUT กค66'!HR65</f>
        <v>0</v>
      </c>
      <c r="K65" s="51">
        <f>'[1]INPUT กค66'!HS65</f>
        <v>0</v>
      </c>
      <c r="L65" s="51">
        <f t="shared" si="0"/>
        <v>0</v>
      </c>
    </row>
    <row r="66" spans="1:12">
      <c r="A66" s="49">
        <v>6407</v>
      </c>
      <c r="B66" s="50">
        <v>83</v>
      </c>
      <c r="C66" s="50" t="s">
        <v>0</v>
      </c>
      <c r="D66" s="50">
        <v>8398</v>
      </c>
      <c r="E66" s="50" t="s">
        <v>427</v>
      </c>
      <c r="F66" s="50">
        <v>830202</v>
      </c>
      <c r="G66" s="50" t="s">
        <v>130</v>
      </c>
      <c r="H66" s="50">
        <v>83020204</v>
      </c>
      <c r="I66" s="50" t="s">
        <v>428</v>
      </c>
      <c r="J66" s="51">
        <f>'[1]INPUT กค66'!HR66</f>
        <v>0</v>
      </c>
      <c r="K66" s="51">
        <f>'[1]INPUT กค66'!HS66</f>
        <v>0</v>
      </c>
      <c r="L66" s="51">
        <f t="shared" ref="L66:L127" si="1">K66+J66</f>
        <v>0</v>
      </c>
    </row>
    <row r="67" spans="1:12">
      <c r="A67" s="49">
        <v>6407</v>
      </c>
      <c r="B67" s="50">
        <v>83</v>
      </c>
      <c r="C67" s="50" t="s">
        <v>0</v>
      </c>
      <c r="D67" s="50">
        <v>8302</v>
      </c>
      <c r="E67" s="50" t="s">
        <v>123</v>
      </c>
      <c r="F67" s="50">
        <v>830203</v>
      </c>
      <c r="G67" s="50" t="s">
        <v>3</v>
      </c>
      <c r="H67" s="50">
        <v>83020300</v>
      </c>
      <c r="I67" s="50" t="s">
        <v>426</v>
      </c>
      <c r="J67" s="51">
        <f>'[1]INPUT กค66'!HR67</f>
        <v>14</v>
      </c>
      <c r="K67" s="51">
        <f>'[1]INPUT กค66'!HS67</f>
        <v>8</v>
      </c>
      <c r="L67" s="51">
        <f t="shared" si="1"/>
        <v>22</v>
      </c>
    </row>
    <row r="68" spans="1:12">
      <c r="A68" s="49">
        <v>6407</v>
      </c>
      <c r="B68" s="50">
        <v>83</v>
      </c>
      <c r="C68" s="50" t="s">
        <v>0</v>
      </c>
      <c r="D68" s="50">
        <v>8302</v>
      </c>
      <c r="E68" s="50" t="s">
        <v>123</v>
      </c>
      <c r="F68" s="50">
        <v>830203</v>
      </c>
      <c r="G68" s="50" t="s">
        <v>3</v>
      </c>
      <c r="H68" s="50">
        <v>83020301</v>
      </c>
      <c r="I68" s="50" t="s">
        <v>425</v>
      </c>
      <c r="J68" s="51">
        <f>'[1]INPUT กค66'!HR68</f>
        <v>495</v>
      </c>
      <c r="K68" s="51">
        <f>'[1]INPUT กค66'!HS68</f>
        <v>547</v>
      </c>
      <c r="L68" s="51">
        <f t="shared" si="1"/>
        <v>1042</v>
      </c>
    </row>
    <row r="69" spans="1:12">
      <c r="A69" s="49">
        <v>6407</v>
      </c>
      <c r="B69" s="50">
        <v>83</v>
      </c>
      <c r="C69" s="50" t="s">
        <v>0</v>
      </c>
      <c r="D69" s="50">
        <v>8302</v>
      </c>
      <c r="E69" s="50" t="s">
        <v>123</v>
      </c>
      <c r="F69" s="50">
        <v>830203</v>
      </c>
      <c r="G69" s="50" t="s">
        <v>3</v>
      </c>
      <c r="H69" s="50">
        <v>83020302</v>
      </c>
      <c r="I69" s="50" t="s">
        <v>424</v>
      </c>
      <c r="J69" s="51">
        <f>'[1]INPUT กค66'!HR69</f>
        <v>261</v>
      </c>
      <c r="K69" s="51">
        <f>'[1]INPUT กค66'!HS69</f>
        <v>252</v>
      </c>
      <c r="L69" s="51">
        <f t="shared" si="1"/>
        <v>513</v>
      </c>
    </row>
    <row r="70" spans="1:12">
      <c r="A70" s="49">
        <v>6407</v>
      </c>
      <c r="B70" s="50">
        <v>83</v>
      </c>
      <c r="C70" s="50" t="s">
        <v>0</v>
      </c>
      <c r="D70" s="50">
        <v>8302</v>
      </c>
      <c r="E70" s="50" t="s">
        <v>123</v>
      </c>
      <c r="F70" s="50">
        <v>830203</v>
      </c>
      <c r="G70" s="50" t="s">
        <v>3</v>
      </c>
      <c r="H70" s="50">
        <v>83020303</v>
      </c>
      <c r="I70" s="50" t="s">
        <v>423</v>
      </c>
      <c r="J70" s="51">
        <f>'[1]INPUT กค66'!HR70</f>
        <v>794</v>
      </c>
      <c r="K70" s="51">
        <f>'[1]INPUT กค66'!HS70</f>
        <v>920</v>
      </c>
      <c r="L70" s="51">
        <f t="shared" si="1"/>
        <v>1714</v>
      </c>
    </row>
    <row r="71" spans="1:12">
      <c r="A71" s="49">
        <v>6407</v>
      </c>
      <c r="B71" s="50">
        <v>83</v>
      </c>
      <c r="C71" s="50" t="s">
        <v>0</v>
      </c>
      <c r="D71" s="50">
        <v>8302</v>
      </c>
      <c r="E71" s="50" t="s">
        <v>123</v>
      </c>
      <c r="F71" s="50">
        <v>830203</v>
      </c>
      <c r="G71" s="50" t="s">
        <v>3</v>
      </c>
      <c r="H71" s="50">
        <v>83020304</v>
      </c>
      <c r="I71" s="50" t="s">
        <v>422</v>
      </c>
      <c r="J71" s="51">
        <f>'[1]INPUT กค66'!HR71</f>
        <v>281</v>
      </c>
      <c r="K71" s="51">
        <f>'[1]INPUT กค66'!HS71</f>
        <v>328</v>
      </c>
      <c r="L71" s="51">
        <f t="shared" si="1"/>
        <v>609</v>
      </c>
    </row>
    <row r="72" spans="1:12">
      <c r="A72" s="49">
        <v>6407</v>
      </c>
      <c r="B72" s="50">
        <v>83</v>
      </c>
      <c r="C72" s="50" t="s">
        <v>0</v>
      </c>
      <c r="D72" s="50">
        <v>8302</v>
      </c>
      <c r="E72" s="50" t="s">
        <v>123</v>
      </c>
      <c r="F72" s="50">
        <v>830203</v>
      </c>
      <c r="G72" s="50" t="s">
        <v>3</v>
      </c>
      <c r="H72" s="50">
        <v>83020305</v>
      </c>
      <c r="I72" s="50" t="s">
        <v>421</v>
      </c>
      <c r="J72" s="51">
        <f>'[1]INPUT กค66'!HR72</f>
        <v>896</v>
      </c>
      <c r="K72" s="51">
        <f>'[1]INPUT กค66'!HS72</f>
        <v>968</v>
      </c>
      <c r="L72" s="51">
        <f t="shared" si="1"/>
        <v>1864</v>
      </c>
    </row>
    <row r="73" spans="1:12">
      <c r="A73" s="49">
        <v>6407</v>
      </c>
      <c r="B73" s="50">
        <v>83</v>
      </c>
      <c r="C73" s="50" t="s">
        <v>0</v>
      </c>
      <c r="D73" s="50">
        <v>8302</v>
      </c>
      <c r="E73" s="50" t="s">
        <v>123</v>
      </c>
      <c r="F73" s="50">
        <v>830203</v>
      </c>
      <c r="G73" s="50" t="s">
        <v>3</v>
      </c>
      <c r="H73" s="50">
        <v>83020306</v>
      </c>
      <c r="I73" s="50" t="s">
        <v>420</v>
      </c>
      <c r="J73" s="51">
        <f>'[1]INPUT กค66'!HR73</f>
        <v>651</v>
      </c>
      <c r="K73" s="51">
        <f>'[1]INPUT กค66'!HS73</f>
        <v>692</v>
      </c>
      <c r="L73" s="51">
        <f t="shared" si="1"/>
        <v>1343</v>
      </c>
    </row>
    <row r="74" spans="1:12">
      <c r="A74" s="49">
        <v>6407</v>
      </c>
      <c r="B74" s="50">
        <v>83</v>
      </c>
      <c r="C74" s="50" t="s">
        <v>0</v>
      </c>
      <c r="D74" s="50">
        <v>8303</v>
      </c>
      <c r="E74" s="50" t="s">
        <v>124</v>
      </c>
      <c r="F74" s="50">
        <v>830301</v>
      </c>
      <c r="G74" s="50" t="s">
        <v>4</v>
      </c>
      <c r="H74" s="50">
        <v>83030100</v>
      </c>
      <c r="I74" s="50" t="s">
        <v>419</v>
      </c>
      <c r="J74" s="51">
        <f>'[1]INPUT กค66'!HR74</f>
        <v>550</v>
      </c>
      <c r="K74" s="51">
        <f>'[1]INPUT กค66'!HS74</f>
        <v>447</v>
      </c>
      <c r="L74" s="51">
        <f t="shared" si="1"/>
        <v>997</v>
      </c>
    </row>
    <row r="75" spans="1:12">
      <c r="A75" s="49">
        <v>6407</v>
      </c>
      <c r="B75" s="50">
        <v>83</v>
      </c>
      <c r="C75" s="50" t="s">
        <v>0</v>
      </c>
      <c r="D75" s="50">
        <v>8394</v>
      </c>
      <c r="E75" s="50" t="s">
        <v>412</v>
      </c>
      <c r="F75" s="50">
        <v>830301</v>
      </c>
      <c r="G75" s="50" t="s">
        <v>4</v>
      </c>
      <c r="H75" s="50">
        <v>83030100</v>
      </c>
      <c r="I75" s="50" t="s">
        <v>419</v>
      </c>
      <c r="J75" s="51">
        <f>'[1]INPUT กค66'!HR75</f>
        <v>550</v>
      </c>
      <c r="K75" s="51">
        <f>'[1]INPUT กค66'!HS75</f>
        <v>447</v>
      </c>
      <c r="L75" s="51">
        <f t="shared" si="1"/>
        <v>997</v>
      </c>
    </row>
    <row r="76" spans="1:12">
      <c r="A76" s="49">
        <v>6407</v>
      </c>
      <c r="B76" s="50">
        <v>83</v>
      </c>
      <c r="C76" s="50" t="s">
        <v>0</v>
      </c>
      <c r="D76" s="50">
        <v>8303</v>
      </c>
      <c r="E76" s="50" t="s">
        <v>124</v>
      </c>
      <c r="F76" s="50">
        <v>830301</v>
      </c>
      <c r="G76" s="50" t="s">
        <v>4</v>
      </c>
      <c r="H76" s="50">
        <v>83030101</v>
      </c>
      <c r="I76" s="50" t="s">
        <v>418</v>
      </c>
      <c r="J76" s="51">
        <f>'[1]INPUT กค66'!HR76</f>
        <v>3530</v>
      </c>
      <c r="K76" s="51">
        <f>'[1]INPUT กค66'!HS76</f>
        <v>3899</v>
      </c>
      <c r="L76" s="51">
        <f t="shared" si="1"/>
        <v>7429</v>
      </c>
    </row>
    <row r="77" spans="1:12">
      <c r="A77" s="49">
        <v>6407</v>
      </c>
      <c r="B77" s="50">
        <v>83</v>
      </c>
      <c r="C77" s="50" t="s">
        <v>0</v>
      </c>
      <c r="D77" s="50">
        <v>8394</v>
      </c>
      <c r="E77" s="50" t="s">
        <v>412</v>
      </c>
      <c r="F77" s="50">
        <v>830301</v>
      </c>
      <c r="G77" s="50" t="s">
        <v>4</v>
      </c>
      <c r="H77" s="50">
        <v>83030101</v>
      </c>
      <c r="I77" s="50" t="s">
        <v>418</v>
      </c>
      <c r="J77" s="51">
        <f>'[1]INPUT กค66'!HR77</f>
        <v>3530</v>
      </c>
      <c r="K77" s="51">
        <f>'[1]INPUT กค66'!HS77</f>
        <v>3899</v>
      </c>
      <c r="L77" s="51">
        <f t="shared" si="1"/>
        <v>7429</v>
      </c>
    </row>
    <row r="78" spans="1:12">
      <c r="A78" s="49">
        <v>6407</v>
      </c>
      <c r="B78" s="50">
        <v>83</v>
      </c>
      <c r="C78" s="50" t="s">
        <v>0</v>
      </c>
      <c r="D78" s="50">
        <v>8303</v>
      </c>
      <c r="E78" s="50" t="s">
        <v>124</v>
      </c>
      <c r="F78" s="50">
        <v>830301</v>
      </c>
      <c r="G78" s="50" t="s">
        <v>4</v>
      </c>
      <c r="H78" s="50">
        <v>83030102</v>
      </c>
      <c r="I78" s="50" t="s">
        <v>417</v>
      </c>
      <c r="J78" s="51">
        <f>'[1]INPUT กค66'!HR78</f>
        <v>487</v>
      </c>
      <c r="K78" s="51">
        <f>'[1]INPUT กค66'!HS78</f>
        <v>509</v>
      </c>
      <c r="L78" s="51">
        <f t="shared" si="1"/>
        <v>996</v>
      </c>
    </row>
    <row r="79" spans="1:12">
      <c r="A79" s="49">
        <v>6407</v>
      </c>
      <c r="B79" s="50">
        <v>83</v>
      </c>
      <c r="C79" s="50" t="s">
        <v>0</v>
      </c>
      <c r="D79" s="50">
        <v>8394</v>
      </c>
      <c r="E79" s="50" t="s">
        <v>412</v>
      </c>
      <c r="F79" s="50">
        <v>830301</v>
      </c>
      <c r="G79" s="50" t="s">
        <v>4</v>
      </c>
      <c r="H79" s="50">
        <v>83030102</v>
      </c>
      <c r="I79" s="50" t="s">
        <v>417</v>
      </c>
      <c r="J79" s="51">
        <f>'[1]INPUT กค66'!HR79</f>
        <v>487</v>
      </c>
      <c r="K79" s="51">
        <f>'[1]INPUT กค66'!HS79</f>
        <v>509</v>
      </c>
      <c r="L79" s="51">
        <f t="shared" si="1"/>
        <v>996</v>
      </c>
    </row>
    <row r="80" spans="1:12">
      <c r="A80" s="49">
        <v>6407</v>
      </c>
      <c r="B80" s="50">
        <v>83</v>
      </c>
      <c r="C80" s="50" t="s">
        <v>0</v>
      </c>
      <c r="D80" s="50">
        <v>8303</v>
      </c>
      <c r="E80" s="50" t="s">
        <v>124</v>
      </c>
      <c r="F80" s="50">
        <v>830301</v>
      </c>
      <c r="G80" s="50" t="s">
        <v>4</v>
      </c>
      <c r="H80" s="50">
        <v>83030103</v>
      </c>
      <c r="I80" s="50" t="s">
        <v>416</v>
      </c>
      <c r="J80" s="51">
        <f>'[1]INPUT กค66'!HR80</f>
        <v>879</v>
      </c>
      <c r="K80" s="51">
        <f>'[1]INPUT กค66'!HS80</f>
        <v>885</v>
      </c>
      <c r="L80" s="51">
        <f t="shared" si="1"/>
        <v>1764</v>
      </c>
    </row>
    <row r="81" spans="1:14">
      <c r="A81" s="49">
        <v>6407</v>
      </c>
      <c r="B81" s="50">
        <v>83</v>
      </c>
      <c r="C81" s="50" t="s">
        <v>0</v>
      </c>
      <c r="D81" s="50">
        <v>8394</v>
      </c>
      <c r="E81" s="50" t="s">
        <v>412</v>
      </c>
      <c r="F81" s="50">
        <v>830301</v>
      </c>
      <c r="G81" s="50" t="s">
        <v>4</v>
      </c>
      <c r="H81" s="50">
        <v>83030103</v>
      </c>
      <c r="I81" s="50" t="s">
        <v>416</v>
      </c>
      <c r="J81" s="51">
        <f>'[1]INPUT กค66'!HR81</f>
        <v>879</v>
      </c>
      <c r="K81" s="51">
        <f>'[1]INPUT กค66'!HS81</f>
        <v>885</v>
      </c>
      <c r="L81" s="51">
        <f t="shared" si="1"/>
        <v>1764</v>
      </c>
    </row>
    <row r="82" spans="1:14">
      <c r="A82" s="49">
        <v>6407</v>
      </c>
      <c r="B82" s="50">
        <v>83</v>
      </c>
      <c r="C82" s="50" t="s">
        <v>0</v>
      </c>
      <c r="D82" s="50">
        <v>8303</v>
      </c>
      <c r="E82" s="50" t="s">
        <v>124</v>
      </c>
      <c r="F82" s="50">
        <v>830301</v>
      </c>
      <c r="G82" s="50" t="s">
        <v>4</v>
      </c>
      <c r="H82" s="50">
        <v>83030104</v>
      </c>
      <c r="I82" s="50" t="s">
        <v>415</v>
      </c>
      <c r="J82" s="51">
        <f>'[1]INPUT กค66'!HR82</f>
        <v>1726</v>
      </c>
      <c r="K82" s="51">
        <f>'[1]INPUT กค66'!HS82</f>
        <v>1814</v>
      </c>
      <c r="L82" s="51">
        <f t="shared" si="1"/>
        <v>3540</v>
      </c>
    </row>
    <row r="83" spans="1:14" ht="15.75">
      <c r="A83" s="49">
        <v>6407</v>
      </c>
      <c r="B83" s="50">
        <v>83</v>
      </c>
      <c r="C83" s="50" t="s">
        <v>0</v>
      </c>
      <c r="D83" s="50">
        <v>8303</v>
      </c>
      <c r="E83" s="50" t="s">
        <v>124</v>
      </c>
      <c r="F83" s="50">
        <v>830301</v>
      </c>
      <c r="G83" s="50" t="s">
        <v>4</v>
      </c>
      <c r="H83" s="50">
        <v>83030105</v>
      </c>
      <c r="I83" s="50" t="s">
        <v>414</v>
      </c>
      <c r="J83" s="51">
        <f>'[1]INPUT กค66'!HR83</f>
        <v>1034</v>
      </c>
      <c r="K83" s="51">
        <f>'[1]INPUT กค66'!HS83</f>
        <v>1113</v>
      </c>
      <c r="L83" s="51">
        <f t="shared" si="1"/>
        <v>2147</v>
      </c>
      <c r="N83" s="55"/>
    </row>
    <row r="84" spans="1:14">
      <c r="A84" s="49">
        <v>6407</v>
      </c>
      <c r="B84" s="50">
        <v>83</v>
      </c>
      <c r="C84" s="50" t="s">
        <v>0</v>
      </c>
      <c r="D84" s="50">
        <v>8303</v>
      </c>
      <c r="E84" s="50" t="s">
        <v>124</v>
      </c>
      <c r="F84" s="50">
        <v>830301</v>
      </c>
      <c r="G84" s="50" t="s">
        <v>4</v>
      </c>
      <c r="H84" s="50">
        <v>83030106</v>
      </c>
      <c r="I84" s="50" t="s">
        <v>413</v>
      </c>
      <c r="J84" s="51">
        <f>'[1]INPUT กค66'!HR84</f>
        <v>359</v>
      </c>
      <c r="K84" s="51">
        <f>'[1]INPUT กค66'!HS84</f>
        <v>352</v>
      </c>
      <c r="L84" s="51">
        <f t="shared" si="1"/>
        <v>711</v>
      </c>
    </row>
    <row r="85" spans="1:14">
      <c r="A85" s="49">
        <v>6407</v>
      </c>
      <c r="B85" s="50">
        <v>83</v>
      </c>
      <c r="C85" s="50" t="s">
        <v>0</v>
      </c>
      <c r="D85" s="50">
        <v>8303</v>
      </c>
      <c r="E85" s="50" t="s">
        <v>124</v>
      </c>
      <c r="F85" s="50">
        <v>830301</v>
      </c>
      <c r="G85" s="50" t="s">
        <v>4</v>
      </c>
      <c r="H85" s="50">
        <v>83030107</v>
      </c>
      <c r="I85" s="50" t="s">
        <v>411</v>
      </c>
      <c r="J85" s="51">
        <f>'[1]INPUT กค66'!HR85</f>
        <v>998</v>
      </c>
      <c r="K85" s="51">
        <f>'[1]INPUT กค66'!HS85</f>
        <v>1082</v>
      </c>
      <c r="L85" s="51">
        <f t="shared" si="1"/>
        <v>2080</v>
      </c>
    </row>
    <row r="86" spans="1:14">
      <c r="A86" s="49">
        <v>6407</v>
      </c>
      <c r="B86" s="50">
        <v>83</v>
      </c>
      <c r="C86" s="50" t="s">
        <v>0</v>
      </c>
      <c r="D86" s="50">
        <v>8394</v>
      </c>
      <c r="E86" s="50" t="s">
        <v>412</v>
      </c>
      <c r="F86" s="50">
        <v>830301</v>
      </c>
      <c r="G86" s="50" t="s">
        <v>4</v>
      </c>
      <c r="H86" s="50">
        <v>83030107</v>
      </c>
      <c r="I86" s="50" t="s">
        <v>411</v>
      </c>
      <c r="J86" s="51">
        <f>'[1]INPUT กค66'!HR86</f>
        <v>998</v>
      </c>
      <c r="K86" s="51">
        <f>'[1]INPUT กค66'!HS86</f>
        <v>1082</v>
      </c>
      <c r="L86" s="51">
        <f t="shared" si="1"/>
        <v>2080</v>
      </c>
    </row>
    <row r="87" spans="1:14">
      <c r="A87" s="49">
        <v>6407</v>
      </c>
      <c r="B87" s="50">
        <v>83</v>
      </c>
      <c r="C87" s="50" t="s">
        <v>0</v>
      </c>
      <c r="D87" s="50">
        <v>8303</v>
      </c>
      <c r="E87" s="50" t="s">
        <v>124</v>
      </c>
      <c r="F87" s="50">
        <v>830301</v>
      </c>
      <c r="G87" s="50" t="s">
        <v>4</v>
      </c>
      <c r="H87" s="50">
        <v>83030108</v>
      </c>
      <c r="I87" s="50" t="s">
        <v>410</v>
      </c>
      <c r="J87" s="51">
        <f>'[1]INPUT กค66'!HR87</f>
        <v>1986</v>
      </c>
      <c r="K87" s="51">
        <f>'[1]INPUT กค66'!HS87</f>
        <v>2071</v>
      </c>
      <c r="L87" s="51">
        <f t="shared" si="1"/>
        <v>4057</v>
      </c>
    </row>
    <row r="88" spans="1:14">
      <c r="A88" s="49">
        <v>6407</v>
      </c>
      <c r="B88" s="50">
        <v>83</v>
      </c>
      <c r="C88" s="50" t="s">
        <v>0</v>
      </c>
      <c r="D88" s="50">
        <v>8303</v>
      </c>
      <c r="E88" s="50" t="s">
        <v>124</v>
      </c>
      <c r="F88" s="50">
        <v>830301</v>
      </c>
      <c r="G88" s="50" t="s">
        <v>4</v>
      </c>
      <c r="H88" s="50">
        <v>83030109</v>
      </c>
      <c r="I88" s="50" t="s">
        <v>409</v>
      </c>
      <c r="J88" s="51">
        <f>'[1]INPUT กค66'!HR88</f>
        <v>1009</v>
      </c>
      <c r="K88" s="51">
        <f>'[1]INPUT กค66'!HS88</f>
        <v>1141</v>
      </c>
      <c r="L88" s="51">
        <f t="shared" si="1"/>
        <v>2150</v>
      </c>
    </row>
    <row r="89" spans="1:14">
      <c r="A89" s="49">
        <v>6407</v>
      </c>
      <c r="B89" s="50">
        <v>83</v>
      </c>
      <c r="C89" s="50" t="s">
        <v>0</v>
      </c>
      <c r="D89" s="50">
        <v>8303</v>
      </c>
      <c r="E89" s="50" t="s">
        <v>124</v>
      </c>
      <c r="F89" s="50">
        <v>830301</v>
      </c>
      <c r="G89" s="50" t="s">
        <v>4</v>
      </c>
      <c r="H89" s="50">
        <v>83030110</v>
      </c>
      <c r="I89" s="50" t="s">
        <v>408</v>
      </c>
      <c r="J89" s="51">
        <f>'[1]INPUT กค66'!HR89</f>
        <v>239</v>
      </c>
      <c r="K89" s="51">
        <f>'[1]INPUT กค66'!HS89</f>
        <v>242</v>
      </c>
      <c r="L89" s="51">
        <f t="shared" si="1"/>
        <v>481</v>
      </c>
    </row>
    <row r="90" spans="1:14">
      <c r="A90" s="49">
        <v>6407</v>
      </c>
      <c r="B90" s="50">
        <v>83</v>
      </c>
      <c r="C90" s="50" t="s">
        <v>0</v>
      </c>
      <c r="D90" s="50">
        <v>8303</v>
      </c>
      <c r="E90" s="50" t="s">
        <v>124</v>
      </c>
      <c r="F90" s="50">
        <v>830301</v>
      </c>
      <c r="G90" s="50" t="s">
        <v>4</v>
      </c>
      <c r="H90" s="50">
        <v>83030111</v>
      </c>
      <c r="I90" s="50" t="s">
        <v>407</v>
      </c>
      <c r="J90" s="51">
        <f>'[1]INPUT กค66'!HR90</f>
        <v>314</v>
      </c>
      <c r="K90" s="51">
        <f>'[1]INPUT กค66'!HS90</f>
        <v>289</v>
      </c>
      <c r="L90" s="51">
        <f t="shared" si="1"/>
        <v>603</v>
      </c>
    </row>
    <row r="91" spans="1:14">
      <c r="A91" s="49">
        <v>6407</v>
      </c>
      <c r="B91" s="50">
        <v>83</v>
      </c>
      <c r="C91" s="50" t="s">
        <v>0</v>
      </c>
      <c r="D91" s="50">
        <v>8303</v>
      </c>
      <c r="E91" s="50" t="s">
        <v>124</v>
      </c>
      <c r="F91" s="50">
        <v>830302</v>
      </c>
      <c r="G91" s="50" t="s">
        <v>5</v>
      </c>
      <c r="H91" s="50">
        <v>83030201</v>
      </c>
      <c r="I91" s="50" t="s">
        <v>406</v>
      </c>
      <c r="J91" s="51">
        <f>'[1]INPUT กค66'!HR91</f>
        <v>3085</v>
      </c>
      <c r="K91" s="51">
        <f>'[1]INPUT กค66'!HS91</f>
        <v>3417</v>
      </c>
      <c r="L91" s="51">
        <f t="shared" si="1"/>
        <v>6502</v>
      </c>
    </row>
    <row r="92" spans="1:14">
      <c r="A92" s="49">
        <v>6407</v>
      </c>
      <c r="B92" s="50">
        <v>83</v>
      </c>
      <c r="C92" s="50" t="s">
        <v>0</v>
      </c>
      <c r="D92" s="50">
        <v>8303</v>
      </c>
      <c r="E92" s="50" t="s">
        <v>124</v>
      </c>
      <c r="F92" s="50">
        <v>830302</v>
      </c>
      <c r="G92" s="50" t="s">
        <v>5</v>
      </c>
      <c r="H92" s="50">
        <v>83030202</v>
      </c>
      <c r="I92" s="50" t="s">
        <v>405</v>
      </c>
      <c r="J92" s="51">
        <f>'[1]INPUT กค66'!HR92</f>
        <v>1227</v>
      </c>
      <c r="K92" s="51">
        <f>'[1]INPUT กค66'!HS92</f>
        <v>1310</v>
      </c>
      <c r="L92" s="51">
        <f t="shared" si="1"/>
        <v>2537</v>
      </c>
    </row>
    <row r="93" spans="1:14">
      <c r="A93" s="49">
        <v>6407</v>
      </c>
      <c r="B93" s="50">
        <v>83</v>
      </c>
      <c r="C93" s="50" t="s">
        <v>0</v>
      </c>
      <c r="D93" s="50">
        <v>8303</v>
      </c>
      <c r="E93" s="50" t="s">
        <v>124</v>
      </c>
      <c r="F93" s="50">
        <v>830302</v>
      </c>
      <c r="G93" s="50" t="s">
        <v>5</v>
      </c>
      <c r="H93" s="50">
        <v>83030203</v>
      </c>
      <c r="I93" s="50" t="s">
        <v>404</v>
      </c>
      <c r="J93" s="51">
        <f>'[1]INPUT กค66'!HR93</f>
        <v>1312</v>
      </c>
      <c r="K93" s="51">
        <f>'[1]INPUT กค66'!HS93</f>
        <v>1491</v>
      </c>
      <c r="L93" s="51">
        <f t="shared" si="1"/>
        <v>2803</v>
      </c>
    </row>
    <row r="94" spans="1:14">
      <c r="A94" s="49">
        <v>6407</v>
      </c>
      <c r="B94" s="50">
        <v>83</v>
      </c>
      <c r="C94" s="50" t="s">
        <v>0</v>
      </c>
      <c r="D94" s="50">
        <v>8303</v>
      </c>
      <c r="E94" s="50" t="s">
        <v>124</v>
      </c>
      <c r="F94" s="50">
        <v>830302</v>
      </c>
      <c r="G94" s="50" t="s">
        <v>5</v>
      </c>
      <c r="H94" s="50">
        <v>83030204</v>
      </c>
      <c r="I94" s="50" t="s">
        <v>403</v>
      </c>
      <c r="J94" s="51">
        <f>'[1]INPUT กค66'!HR94</f>
        <v>1624</v>
      </c>
      <c r="K94" s="51">
        <f>'[1]INPUT กค66'!HS94</f>
        <v>1727</v>
      </c>
      <c r="L94" s="51">
        <f t="shared" si="1"/>
        <v>3351</v>
      </c>
    </row>
    <row r="95" spans="1:14">
      <c r="A95" s="49">
        <v>6407</v>
      </c>
      <c r="B95" s="50">
        <v>83</v>
      </c>
      <c r="C95" s="50" t="s">
        <v>0</v>
      </c>
      <c r="D95" s="50">
        <v>8303</v>
      </c>
      <c r="E95" s="50" t="s">
        <v>124</v>
      </c>
      <c r="F95" s="50">
        <v>830302</v>
      </c>
      <c r="G95" s="50" t="s">
        <v>5</v>
      </c>
      <c r="H95" s="50">
        <v>83030205</v>
      </c>
      <c r="I95" s="50" t="s">
        <v>402</v>
      </c>
      <c r="J95" s="51">
        <f>'[1]INPUT กค66'!HR95</f>
        <v>2870</v>
      </c>
      <c r="K95" s="51">
        <f>'[1]INPUT กค66'!HS95</f>
        <v>3256</v>
      </c>
      <c r="L95" s="51">
        <f t="shared" si="1"/>
        <v>6126</v>
      </c>
    </row>
    <row r="96" spans="1:14">
      <c r="A96" s="49">
        <v>6407</v>
      </c>
      <c r="B96" s="50">
        <v>83</v>
      </c>
      <c r="C96" s="50" t="s">
        <v>0</v>
      </c>
      <c r="D96" s="50">
        <v>8303</v>
      </c>
      <c r="E96" s="50" t="s">
        <v>124</v>
      </c>
      <c r="F96" s="50">
        <v>830302</v>
      </c>
      <c r="G96" s="50" t="s">
        <v>5</v>
      </c>
      <c r="H96" s="50">
        <v>83030206</v>
      </c>
      <c r="I96" s="50" t="s">
        <v>401</v>
      </c>
      <c r="J96" s="51">
        <f>'[1]INPUT กค66'!HR96</f>
        <v>860</v>
      </c>
      <c r="K96" s="51">
        <f>'[1]INPUT กค66'!HS96</f>
        <v>983</v>
      </c>
      <c r="L96" s="51">
        <f t="shared" si="1"/>
        <v>1843</v>
      </c>
    </row>
    <row r="97" spans="1:12">
      <c r="A97" s="49">
        <v>6407</v>
      </c>
      <c r="B97" s="50">
        <v>83</v>
      </c>
      <c r="C97" s="50" t="s">
        <v>0</v>
      </c>
      <c r="D97" s="50">
        <v>8303</v>
      </c>
      <c r="E97" s="50" t="s">
        <v>124</v>
      </c>
      <c r="F97" s="50">
        <v>830302</v>
      </c>
      <c r="G97" s="50" t="s">
        <v>5</v>
      </c>
      <c r="H97" s="50">
        <v>83030207</v>
      </c>
      <c r="I97" s="50" t="s">
        <v>400</v>
      </c>
      <c r="J97" s="51">
        <f>'[1]INPUT กค66'!HR97</f>
        <v>730</v>
      </c>
      <c r="K97" s="51">
        <f>'[1]INPUT กค66'!HS97</f>
        <v>821</v>
      </c>
      <c r="L97" s="51">
        <f t="shared" si="1"/>
        <v>1551</v>
      </c>
    </row>
    <row r="98" spans="1:12">
      <c r="A98" s="49">
        <v>6407</v>
      </c>
      <c r="B98" s="50">
        <v>83</v>
      </c>
      <c r="C98" s="50" t="s">
        <v>0</v>
      </c>
      <c r="D98" s="50">
        <v>8303</v>
      </c>
      <c r="E98" s="50" t="s">
        <v>124</v>
      </c>
      <c r="F98" s="50">
        <v>830302</v>
      </c>
      <c r="G98" s="50" t="s">
        <v>5</v>
      </c>
      <c r="H98" s="50">
        <v>83030208</v>
      </c>
      <c r="I98" s="50" t="s">
        <v>399</v>
      </c>
      <c r="J98" s="51">
        <f>'[1]INPUT กค66'!HR98</f>
        <v>1654</v>
      </c>
      <c r="K98" s="51">
        <f>'[1]INPUT กค66'!HS98</f>
        <v>1752</v>
      </c>
      <c r="L98" s="51">
        <f t="shared" si="1"/>
        <v>3406</v>
      </c>
    </row>
    <row r="99" spans="1:12">
      <c r="A99" s="49">
        <v>6407</v>
      </c>
      <c r="B99" s="50">
        <v>83</v>
      </c>
      <c r="C99" s="50" t="s">
        <v>0</v>
      </c>
      <c r="D99" s="50">
        <v>8395</v>
      </c>
      <c r="E99" s="50" t="s">
        <v>398</v>
      </c>
      <c r="F99" s="50">
        <v>830303</v>
      </c>
      <c r="G99" s="50" t="s">
        <v>6</v>
      </c>
      <c r="H99" s="50">
        <v>83030300</v>
      </c>
      <c r="I99" s="50" t="s">
        <v>397</v>
      </c>
      <c r="J99" s="51">
        <f>'[1]INPUT กค66'!HR99</f>
        <v>3157</v>
      </c>
      <c r="K99" s="51">
        <f>'[1]INPUT กค66'!HS99</f>
        <v>3846</v>
      </c>
      <c r="L99" s="51">
        <f t="shared" si="1"/>
        <v>7003</v>
      </c>
    </row>
    <row r="100" spans="1:12">
      <c r="A100" s="49">
        <v>6407</v>
      </c>
      <c r="B100" s="50">
        <v>83</v>
      </c>
      <c r="C100" s="50" t="s">
        <v>0</v>
      </c>
      <c r="D100" s="50">
        <v>8303</v>
      </c>
      <c r="E100" s="50" t="s">
        <v>124</v>
      </c>
      <c r="F100" s="50">
        <v>830303</v>
      </c>
      <c r="G100" s="50" t="s">
        <v>6</v>
      </c>
      <c r="H100" s="50">
        <v>83030301</v>
      </c>
      <c r="I100" s="50" t="s">
        <v>397</v>
      </c>
      <c r="J100" s="51">
        <f>'[1]INPUT กค66'!HR100</f>
        <v>28</v>
      </c>
      <c r="K100" s="51">
        <f>'[1]INPUT กค66'!HS100</f>
        <v>15</v>
      </c>
      <c r="L100" s="51">
        <f t="shared" si="1"/>
        <v>43</v>
      </c>
    </row>
    <row r="101" spans="1:12">
      <c r="A101" s="49">
        <v>6407</v>
      </c>
      <c r="B101" s="50">
        <v>83</v>
      </c>
      <c r="C101" s="50" t="s">
        <v>0</v>
      </c>
      <c r="D101" s="50">
        <v>8395</v>
      </c>
      <c r="E101" s="50" t="s">
        <v>398</v>
      </c>
      <c r="F101" s="50">
        <v>830303</v>
      </c>
      <c r="G101" s="50" t="s">
        <v>6</v>
      </c>
      <c r="H101" s="50">
        <v>83030301</v>
      </c>
      <c r="I101" s="50" t="s">
        <v>397</v>
      </c>
      <c r="J101" s="51">
        <f>'[1]INPUT กค66'!HR101</f>
        <v>28</v>
      </c>
      <c r="K101" s="51">
        <f>'[1]INPUT กค66'!HS101</f>
        <v>15</v>
      </c>
      <c r="L101" s="51">
        <f t="shared" si="1"/>
        <v>43</v>
      </c>
    </row>
    <row r="102" spans="1:12">
      <c r="A102" s="49">
        <v>6407</v>
      </c>
      <c r="B102" s="50">
        <v>83</v>
      </c>
      <c r="C102" s="50" t="s">
        <v>0</v>
      </c>
      <c r="D102" s="50">
        <v>8303</v>
      </c>
      <c r="E102" s="50" t="s">
        <v>124</v>
      </c>
      <c r="F102" s="50">
        <v>830303</v>
      </c>
      <c r="G102" s="50" t="s">
        <v>6</v>
      </c>
      <c r="H102" s="50">
        <v>83030302</v>
      </c>
      <c r="I102" s="50" t="s">
        <v>396</v>
      </c>
      <c r="J102" s="51">
        <f>'[1]INPUT กค66'!HR102</f>
        <v>2248</v>
      </c>
      <c r="K102" s="51">
        <f>'[1]INPUT กค66'!HS102</f>
        <v>2284</v>
      </c>
      <c r="L102" s="51">
        <f t="shared" si="1"/>
        <v>4532</v>
      </c>
    </row>
    <row r="103" spans="1:12">
      <c r="A103" s="49">
        <v>6407</v>
      </c>
      <c r="B103" s="50">
        <v>83</v>
      </c>
      <c r="C103" s="50" t="s">
        <v>0</v>
      </c>
      <c r="D103" s="50">
        <v>8303</v>
      </c>
      <c r="E103" s="50" t="s">
        <v>124</v>
      </c>
      <c r="F103" s="50">
        <v>830303</v>
      </c>
      <c r="G103" s="50" t="s">
        <v>6</v>
      </c>
      <c r="H103" s="50">
        <v>83030303</v>
      </c>
      <c r="I103" s="50" t="s">
        <v>395</v>
      </c>
      <c r="J103" s="51">
        <f>'[1]INPUT กค66'!HR103</f>
        <v>986</v>
      </c>
      <c r="K103" s="51">
        <f>'[1]INPUT กค66'!HS103</f>
        <v>1050</v>
      </c>
      <c r="L103" s="51">
        <f t="shared" si="1"/>
        <v>2036</v>
      </c>
    </row>
    <row r="104" spans="1:12">
      <c r="A104" s="49">
        <v>6407</v>
      </c>
      <c r="B104" s="50">
        <v>83</v>
      </c>
      <c r="C104" s="50" t="s">
        <v>0</v>
      </c>
      <c r="D104" s="50">
        <v>8303</v>
      </c>
      <c r="E104" s="50" t="s">
        <v>124</v>
      </c>
      <c r="F104" s="50">
        <v>830303</v>
      </c>
      <c r="G104" s="50" t="s">
        <v>6</v>
      </c>
      <c r="H104" s="50">
        <v>83030304</v>
      </c>
      <c r="I104" s="50" t="s">
        <v>394</v>
      </c>
      <c r="J104" s="51">
        <f>'[1]INPUT กค66'!HR104</f>
        <v>857</v>
      </c>
      <c r="K104" s="51">
        <f>'[1]INPUT กค66'!HS104</f>
        <v>928</v>
      </c>
      <c r="L104" s="51">
        <f t="shared" si="1"/>
        <v>1785</v>
      </c>
    </row>
    <row r="105" spans="1:12">
      <c r="A105" s="49">
        <v>6407</v>
      </c>
      <c r="B105" s="50">
        <v>83</v>
      </c>
      <c r="C105" s="50" t="s">
        <v>0</v>
      </c>
      <c r="D105" s="50">
        <v>8303</v>
      </c>
      <c r="E105" s="50" t="s">
        <v>124</v>
      </c>
      <c r="F105" s="50">
        <v>830303</v>
      </c>
      <c r="G105" s="50" t="s">
        <v>6</v>
      </c>
      <c r="H105" s="50">
        <v>83030305</v>
      </c>
      <c r="I105" s="50" t="s">
        <v>393</v>
      </c>
      <c r="J105" s="51">
        <f>'[1]INPUT กค66'!HR105</f>
        <v>1214</v>
      </c>
      <c r="K105" s="51">
        <f>'[1]INPUT กค66'!HS105</f>
        <v>1212</v>
      </c>
      <c r="L105" s="51">
        <f t="shared" si="1"/>
        <v>2426</v>
      </c>
    </row>
    <row r="106" spans="1:12">
      <c r="A106" s="49">
        <v>6407</v>
      </c>
      <c r="B106" s="50">
        <v>83</v>
      </c>
      <c r="C106" s="50" t="s">
        <v>0</v>
      </c>
      <c r="D106" s="50">
        <v>8303</v>
      </c>
      <c r="E106" s="50" t="s">
        <v>124</v>
      </c>
      <c r="F106" s="50">
        <v>830303</v>
      </c>
      <c r="G106" s="50" t="s">
        <v>6</v>
      </c>
      <c r="H106" s="50">
        <v>83030306</v>
      </c>
      <c r="I106" s="50" t="s">
        <v>392</v>
      </c>
      <c r="J106" s="51">
        <f>'[1]INPUT กค66'!HR106</f>
        <v>551</v>
      </c>
      <c r="K106" s="51">
        <f>'[1]INPUT กค66'!HS106</f>
        <v>577</v>
      </c>
      <c r="L106" s="51">
        <f t="shared" si="1"/>
        <v>1128</v>
      </c>
    </row>
    <row r="107" spans="1:12">
      <c r="A107" s="49">
        <v>6407</v>
      </c>
      <c r="B107" s="50">
        <v>83</v>
      </c>
      <c r="C107" s="50" t="s">
        <v>0</v>
      </c>
      <c r="D107" s="50">
        <v>8303</v>
      </c>
      <c r="E107" s="50" t="s">
        <v>124</v>
      </c>
      <c r="F107" s="50">
        <v>830304</v>
      </c>
      <c r="G107" s="50" t="s">
        <v>7</v>
      </c>
      <c r="H107" s="50">
        <v>83030401</v>
      </c>
      <c r="I107" s="50" t="s">
        <v>391</v>
      </c>
      <c r="J107" s="51">
        <f>'[1]INPUT กค66'!HR107</f>
        <v>1485</v>
      </c>
      <c r="K107" s="51">
        <f>'[1]INPUT กค66'!HS107</f>
        <v>1616</v>
      </c>
      <c r="L107" s="51">
        <f t="shared" si="1"/>
        <v>3101</v>
      </c>
    </row>
    <row r="108" spans="1:12">
      <c r="A108" s="49">
        <v>6407</v>
      </c>
      <c r="B108" s="50">
        <v>83</v>
      </c>
      <c r="C108" s="50" t="s">
        <v>0</v>
      </c>
      <c r="D108" s="50">
        <v>8303</v>
      </c>
      <c r="E108" s="50" t="s">
        <v>124</v>
      </c>
      <c r="F108" s="50">
        <v>830304</v>
      </c>
      <c r="G108" s="50" t="s">
        <v>7</v>
      </c>
      <c r="H108" s="50">
        <v>83030402</v>
      </c>
      <c r="I108" s="50" t="s">
        <v>390</v>
      </c>
      <c r="J108" s="51">
        <f>'[1]INPUT กค66'!HR108</f>
        <v>1186</v>
      </c>
      <c r="K108" s="51">
        <f>'[1]INPUT กค66'!HS108</f>
        <v>1229</v>
      </c>
      <c r="L108" s="51">
        <f t="shared" si="1"/>
        <v>2415</v>
      </c>
    </row>
    <row r="109" spans="1:12">
      <c r="A109" s="49">
        <v>6407</v>
      </c>
      <c r="B109" s="50">
        <v>83</v>
      </c>
      <c r="C109" s="50" t="s">
        <v>0</v>
      </c>
      <c r="D109" s="50">
        <v>8303</v>
      </c>
      <c r="E109" s="50" t="s">
        <v>124</v>
      </c>
      <c r="F109" s="50">
        <v>830304</v>
      </c>
      <c r="G109" s="50" t="s">
        <v>7</v>
      </c>
      <c r="H109" s="50">
        <v>83030403</v>
      </c>
      <c r="I109" s="50" t="s">
        <v>389</v>
      </c>
      <c r="J109" s="51">
        <f>'[1]INPUT กค66'!HR109</f>
        <v>1595</v>
      </c>
      <c r="K109" s="51">
        <f>'[1]INPUT กค66'!HS109</f>
        <v>1624</v>
      </c>
      <c r="L109" s="51">
        <f t="shared" si="1"/>
        <v>3219</v>
      </c>
    </row>
    <row r="110" spans="1:12">
      <c r="A110" s="49">
        <v>6407</v>
      </c>
      <c r="B110" s="50">
        <v>83</v>
      </c>
      <c r="C110" s="50" t="s">
        <v>0</v>
      </c>
      <c r="D110" s="50">
        <v>8303</v>
      </c>
      <c r="E110" s="50" t="s">
        <v>124</v>
      </c>
      <c r="F110" s="50">
        <v>830304</v>
      </c>
      <c r="G110" s="50" t="s">
        <v>7</v>
      </c>
      <c r="H110" s="50">
        <v>83030404</v>
      </c>
      <c r="I110" s="50" t="s">
        <v>388</v>
      </c>
      <c r="J110" s="51">
        <f>'[1]INPUT กค66'!HR110</f>
        <v>1289</v>
      </c>
      <c r="K110" s="51">
        <f>'[1]INPUT กค66'!HS110</f>
        <v>1299</v>
      </c>
      <c r="L110" s="51">
        <f t="shared" si="1"/>
        <v>2588</v>
      </c>
    </row>
    <row r="111" spans="1:12">
      <c r="A111" s="49">
        <v>6407</v>
      </c>
      <c r="B111" s="50">
        <v>83</v>
      </c>
      <c r="C111" s="50" t="s">
        <v>0</v>
      </c>
      <c r="D111" s="50">
        <v>8303</v>
      </c>
      <c r="E111" s="50" t="s">
        <v>124</v>
      </c>
      <c r="F111" s="50">
        <v>830304</v>
      </c>
      <c r="G111" s="50" t="s">
        <v>7</v>
      </c>
      <c r="H111" s="50">
        <v>83030405</v>
      </c>
      <c r="I111" s="50" t="s">
        <v>387</v>
      </c>
      <c r="J111" s="51">
        <f>'[1]INPUT กค66'!HR111</f>
        <v>158</v>
      </c>
      <c r="K111" s="51">
        <f>'[1]INPUT กค66'!HS111</f>
        <v>126</v>
      </c>
      <c r="L111" s="51">
        <f t="shared" si="1"/>
        <v>284</v>
      </c>
    </row>
    <row r="112" spans="1:12">
      <c r="A112" s="49">
        <v>6407</v>
      </c>
      <c r="B112" s="50">
        <v>83</v>
      </c>
      <c r="C112" s="50" t="s">
        <v>0</v>
      </c>
      <c r="D112" s="50">
        <v>8303</v>
      </c>
      <c r="E112" s="50" t="s">
        <v>124</v>
      </c>
      <c r="F112" s="50">
        <v>830304</v>
      </c>
      <c r="G112" s="50" t="s">
        <v>7</v>
      </c>
      <c r="H112" s="50">
        <v>83030406</v>
      </c>
      <c r="I112" s="50" t="s">
        <v>386</v>
      </c>
      <c r="J112" s="51">
        <f>'[1]INPUT กค66'!HR112</f>
        <v>660</v>
      </c>
      <c r="K112" s="51">
        <f>'[1]INPUT กค66'!HS112</f>
        <v>651</v>
      </c>
      <c r="L112" s="51">
        <f t="shared" si="1"/>
        <v>1311</v>
      </c>
    </row>
    <row r="113" spans="1:12">
      <c r="A113" s="49">
        <v>6407</v>
      </c>
      <c r="B113" s="50">
        <v>83</v>
      </c>
      <c r="C113" s="50" t="s">
        <v>0</v>
      </c>
      <c r="D113" s="50">
        <v>8303</v>
      </c>
      <c r="E113" s="50" t="s">
        <v>124</v>
      </c>
      <c r="F113" s="50">
        <v>830304</v>
      </c>
      <c r="G113" s="50" t="s">
        <v>7</v>
      </c>
      <c r="H113" s="50">
        <v>83030407</v>
      </c>
      <c r="I113" s="50" t="s">
        <v>385</v>
      </c>
      <c r="J113" s="51">
        <f>'[1]INPUT กค66'!HR113</f>
        <v>423</v>
      </c>
      <c r="K113" s="51">
        <f>'[1]INPUT กค66'!HS113</f>
        <v>427</v>
      </c>
      <c r="L113" s="51">
        <f t="shared" si="1"/>
        <v>850</v>
      </c>
    </row>
    <row r="114" spans="1:12">
      <c r="A114" s="49">
        <v>6407</v>
      </c>
      <c r="B114" s="50">
        <v>83</v>
      </c>
      <c r="C114" s="50" t="s">
        <v>0</v>
      </c>
      <c r="D114" s="50">
        <v>8303</v>
      </c>
      <c r="E114" s="50" t="s">
        <v>124</v>
      </c>
      <c r="F114" s="50">
        <v>830304</v>
      </c>
      <c r="G114" s="50" t="s">
        <v>7</v>
      </c>
      <c r="H114" s="50">
        <v>83030408</v>
      </c>
      <c r="I114" s="50" t="s">
        <v>384</v>
      </c>
      <c r="J114" s="51">
        <f>'[1]INPUT กค66'!HR114</f>
        <v>2006</v>
      </c>
      <c r="K114" s="51">
        <f>'[1]INPUT กค66'!HS114</f>
        <v>2314</v>
      </c>
      <c r="L114" s="51">
        <f t="shared" si="1"/>
        <v>4320</v>
      </c>
    </row>
    <row r="115" spans="1:12">
      <c r="A115" s="49">
        <v>6407</v>
      </c>
      <c r="B115" s="50">
        <v>83</v>
      </c>
      <c r="C115" s="50" t="s">
        <v>0</v>
      </c>
      <c r="D115" s="50">
        <v>8303</v>
      </c>
      <c r="E115" s="50" t="s">
        <v>124</v>
      </c>
      <c r="F115" s="50">
        <v>830304</v>
      </c>
      <c r="G115" s="50" t="s">
        <v>7</v>
      </c>
      <c r="H115" s="50">
        <v>83030409</v>
      </c>
      <c r="I115" s="50" t="s">
        <v>383</v>
      </c>
      <c r="J115" s="51">
        <f>'[1]INPUT กค66'!HR115</f>
        <v>480</v>
      </c>
      <c r="K115" s="51">
        <f>'[1]INPUT กค66'!HS115</f>
        <v>447</v>
      </c>
      <c r="L115" s="51">
        <f t="shared" si="1"/>
        <v>927</v>
      </c>
    </row>
    <row r="116" spans="1:12">
      <c r="A116" s="49">
        <v>6407</v>
      </c>
      <c r="B116" s="50">
        <v>83</v>
      </c>
      <c r="C116" s="50" t="s">
        <v>0</v>
      </c>
      <c r="D116" s="50">
        <v>8303</v>
      </c>
      <c r="E116" s="50" t="s">
        <v>124</v>
      </c>
      <c r="F116" s="50">
        <v>830305</v>
      </c>
      <c r="G116" s="50" t="s">
        <v>8</v>
      </c>
      <c r="H116" s="50">
        <v>83030501</v>
      </c>
      <c r="I116" s="50" t="s">
        <v>382</v>
      </c>
      <c r="J116" s="51">
        <f>'[1]INPUT กค66'!HR116</f>
        <v>1447</v>
      </c>
      <c r="K116" s="51">
        <f>'[1]INPUT กค66'!HS116</f>
        <v>1499</v>
      </c>
      <c r="L116" s="51">
        <f t="shared" si="1"/>
        <v>2946</v>
      </c>
    </row>
    <row r="117" spans="1:12">
      <c r="A117" s="49">
        <v>6407</v>
      </c>
      <c r="B117" s="50">
        <v>83</v>
      </c>
      <c r="C117" s="50" t="s">
        <v>0</v>
      </c>
      <c r="D117" s="50">
        <v>8303</v>
      </c>
      <c r="E117" s="50" t="s">
        <v>124</v>
      </c>
      <c r="F117" s="50">
        <v>830305</v>
      </c>
      <c r="G117" s="50" t="s">
        <v>8</v>
      </c>
      <c r="H117" s="50">
        <v>83030502</v>
      </c>
      <c r="I117" s="50" t="s">
        <v>381</v>
      </c>
      <c r="J117" s="51">
        <f>'[1]INPUT กค66'!HR117</f>
        <v>1244</v>
      </c>
      <c r="K117" s="51">
        <f>'[1]INPUT กค66'!HS117</f>
        <v>1264</v>
      </c>
      <c r="L117" s="51">
        <f t="shared" si="1"/>
        <v>2508</v>
      </c>
    </row>
    <row r="118" spans="1:12">
      <c r="A118" s="49">
        <v>6407</v>
      </c>
      <c r="B118" s="50">
        <v>83</v>
      </c>
      <c r="C118" s="50" t="s">
        <v>0</v>
      </c>
      <c r="D118" s="50">
        <v>8303</v>
      </c>
      <c r="E118" s="50" t="s">
        <v>124</v>
      </c>
      <c r="F118" s="50">
        <v>830305</v>
      </c>
      <c r="G118" s="50" t="s">
        <v>8</v>
      </c>
      <c r="H118" s="50">
        <v>83030503</v>
      </c>
      <c r="I118" s="50" t="s">
        <v>380</v>
      </c>
      <c r="J118" s="51">
        <f>'[1]INPUT กค66'!HR118</f>
        <v>741</v>
      </c>
      <c r="K118" s="51">
        <f>'[1]INPUT กค66'!HS118</f>
        <v>744</v>
      </c>
      <c r="L118" s="51">
        <f t="shared" si="1"/>
        <v>1485</v>
      </c>
    </row>
    <row r="119" spans="1:12">
      <c r="A119" s="49">
        <v>6407</v>
      </c>
      <c r="B119" s="50">
        <v>83</v>
      </c>
      <c r="C119" s="50" t="s">
        <v>0</v>
      </c>
      <c r="D119" s="50">
        <v>8303</v>
      </c>
      <c r="E119" s="50" t="s">
        <v>124</v>
      </c>
      <c r="F119" s="50">
        <v>830305</v>
      </c>
      <c r="G119" s="50" t="s">
        <v>8</v>
      </c>
      <c r="H119" s="50">
        <v>83030504</v>
      </c>
      <c r="I119" s="50" t="s">
        <v>379</v>
      </c>
      <c r="J119" s="51">
        <f>'[1]INPUT กค66'!HR119</f>
        <v>1259</v>
      </c>
      <c r="K119" s="51">
        <f>'[1]INPUT กค66'!HS119</f>
        <v>1259</v>
      </c>
      <c r="L119" s="51">
        <f t="shared" si="1"/>
        <v>2518</v>
      </c>
    </row>
    <row r="120" spans="1:12">
      <c r="A120" s="49">
        <v>6407</v>
      </c>
      <c r="B120" s="50">
        <v>83</v>
      </c>
      <c r="C120" s="50" t="s">
        <v>0</v>
      </c>
      <c r="D120" s="50">
        <v>8303</v>
      </c>
      <c r="E120" s="50" t="s">
        <v>124</v>
      </c>
      <c r="F120" s="50">
        <v>830305</v>
      </c>
      <c r="G120" s="50" t="s">
        <v>8</v>
      </c>
      <c r="H120" s="50">
        <v>83030505</v>
      </c>
      <c r="I120" s="50" t="s">
        <v>378</v>
      </c>
      <c r="J120" s="51">
        <f>'[1]INPUT กค66'!HR120</f>
        <v>1367</v>
      </c>
      <c r="K120" s="51">
        <f>'[1]INPUT กค66'!HS120</f>
        <v>1368</v>
      </c>
      <c r="L120" s="51">
        <f t="shared" si="1"/>
        <v>2735</v>
      </c>
    </row>
    <row r="121" spans="1:12">
      <c r="A121" s="49">
        <v>6407</v>
      </c>
      <c r="B121" s="50">
        <v>83</v>
      </c>
      <c r="C121" s="50" t="s">
        <v>0</v>
      </c>
      <c r="D121" s="50">
        <v>8303</v>
      </c>
      <c r="E121" s="50" t="s">
        <v>124</v>
      </c>
      <c r="F121" s="50">
        <v>830305</v>
      </c>
      <c r="G121" s="50" t="s">
        <v>8</v>
      </c>
      <c r="H121" s="50">
        <v>83030506</v>
      </c>
      <c r="I121" s="50" t="s">
        <v>377</v>
      </c>
      <c r="J121" s="51">
        <f>'[1]INPUT กค66'!HR121</f>
        <v>365</v>
      </c>
      <c r="K121" s="51">
        <f>'[1]INPUT กค66'!HS121</f>
        <v>325</v>
      </c>
      <c r="L121" s="51">
        <f t="shared" si="1"/>
        <v>690</v>
      </c>
    </row>
    <row r="122" spans="1:12">
      <c r="A122" s="49">
        <v>6407</v>
      </c>
      <c r="B122" s="50">
        <v>83</v>
      </c>
      <c r="C122" s="50" t="s">
        <v>0</v>
      </c>
      <c r="D122" s="50">
        <v>8303</v>
      </c>
      <c r="E122" s="50" t="s">
        <v>124</v>
      </c>
      <c r="F122" s="50">
        <v>830305</v>
      </c>
      <c r="G122" s="50" t="s">
        <v>8</v>
      </c>
      <c r="H122" s="50">
        <v>83030507</v>
      </c>
      <c r="I122" s="50" t="s">
        <v>376</v>
      </c>
      <c r="J122" s="51">
        <f>'[1]INPUT กค66'!HR122</f>
        <v>457</v>
      </c>
      <c r="K122" s="51">
        <f>'[1]INPUT กค66'!HS122</f>
        <v>474</v>
      </c>
      <c r="L122" s="51">
        <f t="shared" si="1"/>
        <v>931</v>
      </c>
    </row>
    <row r="123" spans="1:12">
      <c r="A123" s="49">
        <v>6407</v>
      </c>
      <c r="B123" s="50">
        <v>83</v>
      </c>
      <c r="C123" s="50" t="s">
        <v>0</v>
      </c>
      <c r="D123" s="50">
        <v>8303</v>
      </c>
      <c r="E123" s="50" t="s">
        <v>124</v>
      </c>
      <c r="F123" s="50">
        <v>830306</v>
      </c>
      <c r="G123" s="50" t="s">
        <v>9</v>
      </c>
      <c r="H123" s="50">
        <v>83030601</v>
      </c>
      <c r="I123" s="50" t="s">
        <v>375</v>
      </c>
      <c r="J123" s="51">
        <f>'[1]INPUT กค66'!HR123</f>
        <v>1297</v>
      </c>
      <c r="K123" s="51">
        <f>'[1]INPUT กค66'!HS123</f>
        <v>1380</v>
      </c>
      <c r="L123" s="51">
        <f t="shared" si="1"/>
        <v>2677</v>
      </c>
    </row>
    <row r="124" spans="1:12">
      <c r="A124" s="49">
        <v>6407</v>
      </c>
      <c r="B124" s="50">
        <v>83</v>
      </c>
      <c r="C124" s="50" t="s">
        <v>0</v>
      </c>
      <c r="D124" s="50">
        <v>8303</v>
      </c>
      <c r="E124" s="50" t="s">
        <v>124</v>
      </c>
      <c r="F124" s="50">
        <v>830306</v>
      </c>
      <c r="G124" s="50" t="s">
        <v>9</v>
      </c>
      <c r="H124" s="50">
        <v>83030602</v>
      </c>
      <c r="I124" s="50" t="s">
        <v>374</v>
      </c>
      <c r="J124" s="51">
        <f>'[1]INPUT กค66'!HR124</f>
        <v>335</v>
      </c>
      <c r="K124" s="51">
        <f>'[1]INPUT กค66'!HS124</f>
        <v>362</v>
      </c>
      <c r="L124" s="51">
        <f t="shared" si="1"/>
        <v>697</v>
      </c>
    </row>
    <row r="125" spans="1:12">
      <c r="A125" s="49">
        <v>6407</v>
      </c>
      <c r="B125" s="50">
        <v>83</v>
      </c>
      <c r="C125" s="50" t="s">
        <v>0</v>
      </c>
      <c r="D125" s="50">
        <v>8303</v>
      </c>
      <c r="E125" s="50" t="s">
        <v>124</v>
      </c>
      <c r="F125" s="50">
        <v>830306</v>
      </c>
      <c r="G125" s="50" t="s">
        <v>9</v>
      </c>
      <c r="H125" s="50">
        <v>83030603</v>
      </c>
      <c r="I125" s="50" t="s">
        <v>373</v>
      </c>
      <c r="J125" s="51">
        <f>'[1]INPUT กค66'!HR125</f>
        <v>690</v>
      </c>
      <c r="K125" s="51">
        <f>'[1]INPUT กค66'!HS125</f>
        <v>716</v>
      </c>
      <c r="L125" s="51">
        <f t="shared" si="1"/>
        <v>1406</v>
      </c>
    </row>
    <row r="126" spans="1:12">
      <c r="A126" s="49">
        <v>6407</v>
      </c>
      <c r="B126" s="50">
        <v>83</v>
      </c>
      <c r="C126" s="50" t="s">
        <v>0</v>
      </c>
      <c r="D126" s="50">
        <v>8303</v>
      </c>
      <c r="E126" s="50" t="s">
        <v>124</v>
      </c>
      <c r="F126" s="50">
        <v>830306</v>
      </c>
      <c r="G126" s="50" t="s">
        <v>9</v>
      </c>
      <c r="H126" s="50">
        <v>83030604</v>
      </c>
      <c r="I126" s="50" t="s">
        <v>372</v>
      </c>
      <c r="J126" s="51">
        <f>'[1]INPUT กค66'!HR126</f>
        <v>221</v>
      </c>
      <c r="K126" s="51">
        <f>'[1]INPUT กค66'!HS126</f>
        <v>251</v>
      </c>
      <c r="L126" s="51">
        <f t="shared" si="1"/>
        <v>472</v>
      </c>
    </row>
    <row r="127" spans="1:12">
      <c r="A127" s="49">
        <v>6407</v>
      </c>
      <c r="B127" s="50">
        <v>83</v>
      </c>
      <c r="C127" s="50" t="s">
        <v>0</v>
      </c>
      <c r="D127" s="50">
        <v>8303</v>
      </c>
      <c r="E127" s="50" t="s">
        <v>124</v>
      </c>
      <c r="F127" s="50">
        <v>830306</v>
      </c>
      <c r="G127" s="50" t="s">
        <v>9</v>
      </c>
      <c r="H127" s="50">
        <v>83030605</v>
      </c>
      <c r="I127" s="50" t="s">
        <v>371</v>
      </c>
      <c r="J127" s="51">
        <f>'[1]INPUT กค66'!HR127</f>
        <v>870</v>
      </c>
      <c r="K127" s="51">
        <f>'[1]INPUT กค66'!HS127</f>
        <v>923</v>
      </c>
      <c r="L127" s="51">
        <f t="shared" si="1"/>
        <v>1793</v>
      </c>
    </row>
    <row r="128" spans="1:12">
      <c r="J128" s="2"/>
      <c r="K128" s="2"/>
      <c r="L128" s="2"/>
    </row>
    <row r="129" spans="8:12">
      <c r="H129" s="56"/>
      <c r="J129" s="57">
        <f>SUM(J2:J127)</f>
        <v>208448</v>
      </c>
      <c r="K129" s="57">
        <f t="shared" ref="K129:L129" si="2">SUM(K2:K127)</f>
        <v>233647</v>
      </c>
      <c r="L129" s="57">
        <f t="shared" si="2"/>
        <v>442095</v>
      </c>
    </row>
  </sheetData>
  <autoFilter ref="A1:L129" xr:uid="{F820CBA7-08EF-4CD0-9829-2EEDC719303D}">
    <sortState xmlns:xlrd2="http://schemas.microsoft.com/office/spreadsheetml/2017/richdata2" ref="A2:L129">
      <sortCondition ref="H1:H129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AAB70-0128-4CF7-AE55-25E2EBCB3FEF}">
  <dimension ref="A1:DB30"/>
  <sheetViews>
    <sheetView zoomScaleNormal="100" workbookViewId="0">
      <selection activeCell="A5" sqref="A5"/>
    </sheetView>
  </sheetViews>
  <sheetFormatPr defaultColWidth="5.28515625" defaultRowHeight="12.75"/>
  <cols>
    <col min="1" max="1" width="21.140625" customWidth="1"/>
    <col min="2" max="52" width="8.7109375" customWidth="1"/>
    <col min="53" max="53" width="8.7109375" style="3" customWidth="1"/>
    <col min="54" max="102" width="8.7109375" customWidth="1"/>
    <col min="103" max="103" width="8.140625" customWidth="1"/>
    <col min="104" max="104" width="10.85546875" customWidth="1"/>
    <col min="105" max="105" width="10.140625" customWidth="1"/>
    <col min="106" max="106" width="10.42578125" customWidth="1"/>
    <col min="107" max="107" width="7.140625" customWidth="1"/>
    <col min="108" max="108" width="10.28515625" customWidth="1"/>
  </cols>
  <sheetData>
    <row r="1" spans="1:106">
      <c r="A1" s="5" t="s">
        <v>489</v>
      </c>
      <c r="DA1" s="1" t="s">
        <v>497</v>
      </c>
      <c r="DB1" s="46"/>
    </row>
    <row r="2" spans="1:106">
      <c r="A2" s="63" t="s">
        <v>501</v>
      </c>
      <c r="B2" s="63"/>
      <c r="C2" s="63"/>
      <c r="D2" s="63"/>
      <c r="E2" s="63"/>
      <c r="F2" s="63"/>
      <c r="DA2" s="58">
        <f>CZ26</f>
        <v>208448</v>
      </c>
    </row>
    <row r="3" spans="1:106">
      <c r="A3" s="63"/>
      <c r="B3" s="63"/>
      <c r="C3" s="63"/>
      <c r="D3" s="63"/>
      <c r="E3" s="63"/>
      <c r="F3" s="63"/>
    </row>
    <row r="4" spans="1:106">
      <c r="A4" s="63"/>
      <c r="B4" s="63"/>
      <c r="C4" s="63"/>
      <c r="D4" s="63"/>
      <c r="E4" s="63"/>
      <c r="F4" s="63"/>
    </row>
    <row r="5" spans="1:106" ht="23.25" customHeight="1">
      <c r="A5" s="26" t="s">
        <v>131</v>
      </c>
      <c r="B5" s="13" t="s">
        <v>167</v>
      </c>
      <c r="C5" s="13" t="s">
        <v>169</v>
      </c>
      <c r="D5" s="13" t="s">
        <v>171</v>
      </c>
      <c r="E5" s="13" t="s">
        <v>173</v>
      </c>
      <c r="F5" s="13" t="s">
        <v>175</v>
      </c>
      <c r="G5" s="13" t="s">
        <v>177</v>
      </c>
      <c r="H5" s="13" t="s">
        <v>179</v>
      </c>
      <c r="I5" s="13" t="s">
        <v>181</v>
      </c>
      <c r="J5" s="13" t="s">
        <v>183</v>
      </c>
      <c r="K5" s="13" t="s">
        <v>185</v>
      </c>
      <c r="L5" s="13" t="s">
        <v>187</v>
      </c>
      <c r="M5" s="13" t="s">
        <v>189</v>
      </c>
      <c r="N5" s="13" t="s">
        <v>191</v>
      </c>
      <c r="O5" s="13" t="s">
        <v>193</v>
      </c>
      <c r="P5" s="13" t="s">
        <v>195</v>
      </c>
      <c r="Q5" s="13" t="s">
        <v>197</v>
      </c>
      <c r="R5" s="13" t="s">
        <v>199</v>
      </c>
      <c r="S5" s="13" t="s">
        <v>201</v>
      </c>
      <c r="T5" s="13" t="s">
        <v>203</v>
      </c>
      <c r="U5" s="13" t="s">
        <v>205</v>
      </c>
      <c r="V5" s="13" t="s">
        <v>207</v>
      </c>
      <c r="W5" s="13" t="s">
        <v>209</v>
      </c>
      <c r="X5" s="13" t="s">
        <v>211</v>
      </c>
      <c r="Y5" s="13" t="s">
        <v>213</v>
      </c>
      <c r="Z5" s="13" t="s">
        <v>215</v>
      </c>
      <c r="AA5" s="13" t="s">
        <v>217</v>
      </c>
      <c r="AB5" s="13" t="s">
        <v>219</v>
      </c>
      <c r="AC5" s="13" t="s">
        <v>221</v>
      </c>
      <c r="AD5" s="13" t="s">
        <v>223</v>
      </c>
      <c r="AE5" s="13" t="s">
        <v>225</v>
      </c>
      <c r="AF5" s="13" t="s">
        <v>227</v>
      </c>
      <c r="AG5" s="13" t="s">
        <v>229</v>
      </c>
      <c r="AH5" s="13" t="s">
        <v>231</v>
      </c>
      <c r="AI5" s="13" t="s">
        <v>233</v>
      </c>
      <c r="AJ5" s="13" t="s">
        <v>235</v>
      </c>
      <c r="AK5" s="13" t="s">
        <v>237</v>
      </c>
      <c r="AL5" s="13" t="s">
        <v>239</v>
      </c>
      <c r="AM5" s="13" t="s">
        <v>241</v>
      </c>
      <c r="AN5" s="13" t="s">
        <v>243</v>
      </c>
      <c r="AO5" s="13" t="s">
        <v>245</v>
      </c>
      <c r="AP5" s="45" t="s">
        <v>247</v>
      </c>
      <c r="AQ5" s="13" t="s">
        <v>249</v>
      </c>
      <c r="AR5" s="13" t="s">
        <v>251</v>
      </c>
      <c r="AS5" s="13" t="s">
        <v>253</v>
      </c>
      <c r="AT5" s="13" t="s">
        <v>255</v>
      </c>
      <c r="AU5" s="13" t="s">
        <v>257</v>
      </c>
      <c r="AV5" s="13" t="s">
        <v>259</v>
      </c>
      <c r="AW5" s="13" t="s">
        <v>261</v>
      </c>
      <c r="AX5" s="13" t="s">
        <v>263</v>
      </c>
      <c r="AY5" s="13" t="s">
        <v>265</v>
      </c>
      <c r="AZ5" s="13" t="s">
        <v>267</v>
      </c>
      <c r="BA5" s="13" t="s">
        <v>269</v>
      </c>
      <c r="BB5" s="13" t="s">
        <v>271</v>
      </c>
      <c r="BC5" s="13" t="s">
        <v>273</v>
      </c>
      <c r="BD5" s="13" t="s">
        <v>275</v>
      </c>
      <c r="BE5" s="13" t="s">
        <v>277</v>
      </c>
      <c r="BF5" s="13" t="s">
        <v>279</v>
      </c>
      <c r="BG5" s="13" t="s">
        <v>281</v>
      </c>
      <c r="BH5" s="13" t="s">
        <v>283</v>
      </c>
      <c r="BI5" s="13" t="s">
        <v>285</v>
      </c>
      <c r="BJ5" s="13" t="s">
        <v>287</v>
      </c>
      <c r="BK5" s="13" t="s">
        <v>289</v>
      </c>
      <c r="BL5" s="13" t="s">
        <v>291</v>
      </c>
      <c r="BM5" s="13" t="s">
        <v>293</v>
      </c>
      <c r="BN5" s="13" t="s">
        <v>295</v>
      </c>
      <c r="BO5" s="13" t="s">
        <v>297</v>
      </c>
      <c r="BP5" s="13" t="s">
        <v>299</v>
      </c>
      <c r="BQ5" s="13" t="s">
        <v>301</v>
      </c>
      <c r="BR5" s="13" t="s">
        <v>303</v>
      </c>
      <c r="BS5" s="13" t="s">
        <v>305</v>
      </c>
      <c r="BT5" s="13" t="s">
        <v>307</v>
      </c>
      <c r="BU5" s="13" t="s">
        <v>309</v>
      </c>
      <c r="BV5" s="13" t="s">
        <v>311</v>
      </c>
      <c r="BW5" s="13" t="s">
        <v>313</v>
      </c>
      <c r="BX5" s="13" t="s">
        <v>315</v>
      </c>
      <c r="BY5" s="13" t="s">
        <v>317</v>
      </c>
      <c r="BZ5" s="13" t="s">
        <v>319</v>
      </c>
      <c r="CA5" s="13" t="s">
        <v>321</v>
      </c>
      <c r="CB5" s="13" t="s">
        <v>323</v>
      </c>
      <c r="CC5" s="13" t="s">
        <v>325</v>
      </c>
      <c r="CD5" s="13" t="s">
        <v>327</v>
      </c>
      <c r="CE5" s="13" t="s">
        <v>329</v>
      </c>
      <c r="CF5" s="13" t="s">
        <v>331</v>
      </c>
      <c r="CG5" s="13" t="s">
        <v>333</v>
      </c>
      <c r="CH5" s="13" t="s">
        <v>335</v>
      </c>
      <c r="CI5" s="13" t="s">
        <v>337</v>
      </c>
      <c r="CJ5" s="13" t="s">
        <v>339</v>
      </c>
      <c r="CK5" s="13" t="s">
        <v>341</v>
      </c>
      <c r="CL5" s="13" t="s">
        <v>343</v>
      </c>
      <c r="CM5" s="13" t="s">
        <v>345</v>
      </c>
      <c r="CN5" s="13" t="s">
        <v>347</v>
      </c>
      <c r="CO5" s="13" t="s">
        <v>349</v>
      </c>
      <c r="CP5" s="13" t="s">
        <v>351</v>
      </c>
      <c r="CQ5" s="13" t="s">
        <v>353</v>
      </c>
      <c r="CR5" s="13" t="s">
        <v>355</v>
      </c>
      <c r="CS5" s="13" t="s">
        <v>357</v>
      </c>
      <c r="CT5" s="13" t="s">
        <v>359</v>
      </c>
      <c r="CU5" s="13" t="s">
        <v>361</v>
      </c>
      <c r="CV5" s="13" t="s">
        <v>363</v>
      </c>
      <c r="CW5" s="13" t="s">
        <v>365</v>
      </c>
      <c r="CX5" s="13" t="s">
        <v>367</v>
      </c>
      <c r="CY5" s="13" t="s">
        <v>369</v>
      </c>
      <c r="CZ5" s="13" t="s">
        <v>490</v>
      </c>
    </row>
    <row r="6" spans="1:106">
      <c r="A6" s="13" t="s">
        <v>1</v>
      </c>
      <c r="B6" s="13">
        <v>105</v>
      </c>
      <c r="C6" s="13">
        <v>105</v>
      </c>
      <c r="D6" s="13">
        <v>128</v>
      </c>
      <c r="E6" s="13">
        <v>147</v>
      </c>
      <c r="F6" s="13">
        <v>154</v>
      </c>
      <c r="G6" s="13">
        <v>163</v>
      </c>
      <c r="H6" s="13">
        <v>149</v>
      </c>
      <c r="I6" s="13">
        <v>123</v>
      </c>
      <c r="J6" s="13">
        <v>121</v>
      </c>
      <c r="K6" s="13">
        <v>146</v>
      </c>
      <c r="L6" s="13">
        <v>119</v>
      </c>
      <c r="M6" s="13">
        <v>114</v>
      </c>
      <c r="N6" s="13">
        <v>127</v>
      </c>
      <c r="O6" s="13">
        <v>128</v>
      </c>
      <c r="P6" s="13">
        <v>111</v>
      </c>
      <c r="Q6" s="13">
        <v>124</v>
      </c>
      <c r="R6" s="13">
        <v>108</v>
      </c>
      <c r="S6" s="13">
        <v>114</v>
      </c>
      <c r="T6" s="13">
        <v>115</v>
      </c>
      <c r="U6" s="13">
        <v>109</v>
      </c>
      <c r="V6" s="13">
        <v>104</v>
      </c>
      <c r="W6" s="13">
        <v>103</v>
      </c>
      <c r="X6" s="13">
        <v>100</v>
      </c>
      <c r="Y6" s="13">
        <v>111</v>
      </c>
      <c r="Z6" s="13">
        <v>101</v>
      </c>
      <c r="AA6" s="13">
        <v>114</v>
      </c>
      <c r="AB6" s="13">
        <v>119</v>
      </c>
      <c r="AC6" s="13">
        <v>116</v>
      </c>
      <c r="AD6" s="13">
        <v>144</v>
      </c>
      <c r="AE6" s="13">
        <v>121</v>
      </c>
      <c r="AF6" s="13">
        <v>119</v>
      </c>
      <c r="AG6" s="13">
        <v>144</v>
      </c>
      <c r="AH6" s="13">
        <v>170</v>
      </c>
      <c r="AI6" s="13">
        <v>163</v>
      </c>
      <c r="AJ6" s="13">
        <v>145</v>
      </c>
      <c r="AK6" s="13">
        <v>150</v>
      </c>
      <c r="AL6" s="13">
        <v>156</v>
      </c>
      <c r="AM6" s="13">
        <v>169</v>
      </c>
      <c r="AN6" s="13">
        <v>145</v>
      </c>
      <c r="AO6" s="13">
        <v>176</v>
      </c>
      <c r="AP6" s="13">
        <v>167</v>
      </c>
      <c r="AQ6" s="13">
        <v>156</v>
      </c>
      <c r="AR6" s="13">
        <v>165</v>
      </c>
      <c r="AS6" s="13">
        <v>177</v>
      </c>
      <c r="AT6" s="13">
        <v>156</v>
      </c>
      <c r="AU6" s="13">
        <v>134</v>
      </c>
      <c r="AV6" s="13">
        <v>159</v>
      </c>
      <c r="AW6" s="13">
        <v>150</v>
      </c>
      <c r="AX6" s="13">
        <v>127</v>
      </c>
      <c r="AY6" s="13">
        <v>113</v>
      </c>
      <c r="AZ6" s="13">
        <v>109</v>
      </c>
      <c r="BA6" s="13">
        <v>127</v>
      </c>
      <c r="BB6" s="13">
        <v>106</v>
      </c>
      <c r="BC6" s="13">
        <v>93</v>
      </c>
      <c r="BD6" s="13">
        <v>97</v>
      </c>
      <c r="BE6" s="13">
        <v>99</v>
      </c>
      <c r="BF6" s="13">
        <v>75</v>
      </c>
      <c r="BG6" s="13">
        <v>96</v>
      </c>
      <c r="BH6" s="13">
        <v>88</v>
      </c>
      <c r="BI6" s="13">
        <v>82</v>
      </c>
      <c r="BJ6" s="13">
        <v>63</v>
      </c>
      <c r="BK6" s="13">
        <v>59</v>
      </c>
      <c r="BL6" s="13">
        <v>74</v>
      </c>
      <c r="BM6" s="13">
        <v>62</v>
      </c>
      <c r="BN6" s="13">
        <v>65</v>
      </c>
      <c r="BO6" s="13">
        <v>50</v>
      </c>
      <c r="BP6" s="13">
        <v>50</v>
      </c>
      <c r="BQ6" s="13">
        <v>44</v>
      </c>
      <c r="BR6" s="13">
        <v>46</v>
      </c>
      <c r="BS6" s="13">
        <v>24</v>
      </c>
      <c r="BT6" s="13">
        <v>33</v>
      </c>
      <c r="BU6" s="13">
        <v>46</v>
      </c>
      <c r="BV6" s="13">
        <v>38</v>
      </c>
      <c r="BW6" s="13">
        <v>28</v>
      </c>
      <c r="BX6" s="13">
        <v>26</v>
      </c>
      <c r="BY6" s="13">
        <v>20</v>
      </c>
      <c r="BZ6" s="13">
        <v>16</v>
      </c>
      <c r="CA6" s="13">
        <v>23</v>
      </c>
      <c r="CB6" s="13">
        <v>13</v>
      </c>
      <c r="CC6" s="13">
        <v>16</v>
      </c>
      <c r="CD6" s="13">
        <v>16</v>
      </c>
      <c r="CE6" s="13">
        <v>13</v>
      </c>
      <c r="CF6" s="13">
        <v>6</v>
      </c>
      <c r="CG6" s="13">
        <v>4</v>
      </c>
      <c r="CH6" s="13">
        <v>10</v>
      </c>
      <c r="CI6" s="13">
        <v>5</v>
      </c>
      <c r="CJ6" s="13">
        <v>5</v>
      </c>
      <c r="CK6" s="13">
        <v>3</v>
      </c>
      <c r="CL6" s="13">
        <v>3</v>
      </c>
      <c r="CM6" s="13">
        <v>1</v>
      </c>
      <c r="CN6" s="13">
        <v>3</v>
      </c>
      <c r="CO6" s="13">
        <v>4</v>
      </c>
      <c r="CP6" s="13">
        <v>1</v>
      </c>
      <c r="CQ6" s="13">
        <v>1</v>
      </c>
      <c r="CR6" s="13">
        <v>0</v>
      </c>
      <c r="CS6" s="13">
        <v>1</v>
      </c>
      <c r="CT6" s="13">
        <v>2</v>
      </c>
      <c r="CU6" s="13">
        <v>1</v>
      </c>
      <c r="CV6" s="13">
        <v>0</v>
      </c>
      <c r="CW6" s="13">
        <v>0</v>
      </c>
      <c r="CX6" s="13">
        <v>1</v>
      </c>
      <c r="CY6" s="13">
        <v>0</v>
      </c>
      <c r="CZ6" s="42">
        <v>8532</v>
      </c>
    </row>
    <row r="7" spans="1:106">
      <c r="A7" s="13" t="s">
        <v>127</v>
      </c>
      <c r="B7" s="13">
        <v>247</v>
      </c>
      <c r="C7" s="13">
        <v>231</v>
      </c>
      <c r="D7" s="13">
        <v>295</v>
      </c>
      <c r="E7" s="13">
        <v>319</v>
      </c>
      <c r="F7" s="13">
        <v>277</v>
      </c>
      <c r="G7" s="13">
        <v>298</v>
      </c>
      <c r="H7" s="13">
        <v>306</v>
      </c>
      <c r="I7" s="13">
        <v>279</v>
      </c>
      <c r="J7" s="13">
        <v>303</v>
      </c>
      <c r="K7" s="13">
        <v>278</v>
      </c>
      <c r="L7" s="13">
        <v>311</v>
      </c>
      <c r="M7" s="13">
        <v>299</v>
      </c>
      <c r="N7" s="13">
        <v>318</v>
      </c>
      <c r="O7" s="13">
        <v>280</v>
      </c>
      <c r="P7" s="13">
        <v>279</v>
      </c>
      <c r="Q7" s="13">
        <v>289</v>
      </c>
      <c r="R7" s="13">
        <v>301</v>
      </c>
      <c r="S7" s="13">
        <v>304</v>
      </c>
      <c r="T7" s="13">
        <v>308</v>
      </c>
      <c r="U7" s="13">
        <v>304</v>
      </c>
      <c r="V7" s="13">
        <v>257</v>
      </c>
      <c r="W7" s="13">
        <v>296</v>
      </c>
      <c r="X7" s="13">
        <v>276</v>
      </c>
      <c r="Y7" s="13">
        <v>303</v>
      </c>
      <c r="Z7" s="13">
        <v>317</v>
      </c>
      <c r="AA7" s="13">
        <v>322</v>
      </c>
      <c r="AB7" s="13">
        <v>370</v>
      </c>
      <c r="AC7" s="13">
        <v>375</v>
      </c>
      <c r="AD7" s="13">
        <v>377</v>
      </c>
      <c r="AE7" s="13">
        <v>367</v>
      </c>
      <c r="AF7" s="13">
        <v>393</v>
      </c>
      <c r="AG7" s="13">
        <v>442</v>
      </c>
      <c r="AH7" s="13">
        <v>396</v>
      </c>
      <c r="AI7" s="13">
        <v>401</v>
      </c>
      <c r="AJ7" s="13">
        <v>360</v>
      </c>
      <c r="AK7" s="13">
        <v>338</v>
      </c>
      <c r="AL7" s="13">
        <v>395</v>
      </c>
      <c r="AM7" s="13">
        <v>400</v>
      </c>
      <c r="AN7" s="13">
        <v>408</v>
      </c>
      <c r="AO7" s="13">
        <v>386</v>
      </c>
      <c r="AP7" s="13">
        <v>449</v>
      </c>
      <c r="AQ7" s="13">
        <v>426</v>
      </c>
      <c r="AR7" s="13">
        <v>445</v>
      </c>
      <c r="AS7" s="13">
        <v>448</v>
      </c>
      <c r="AT7" s="13">
        <v>429</v>
      </c>
      <c r="AU7" s="13">
        <v>453</v>
      </c>
      <c r="AV7" s="13">
        <v>433</v>
      </c>
      <c r="AW7" s="13">
        <v>379</v>
      </c>
      <c r="AX7" s="13">
        <v>383</v>
      </c>
      <c r="AY7" s="13">
        <v>365</v>
      </c>
      <c r="AZ7" s="13">
        <v>332</v>
      </c>
      <c r="BA7" s="13">
        <v>369</v>
      </c>
      <c r="BB7" s="13">
        <v>357</v>
      </c>
      <c r="BC7" s="13">
        <v>318</v>
      </c>
      <c r="BD7" s="13">
        <v>365</v>
      </c>
      <c r="BE7" s="13">
        <v>333</v>
      </c>
      <c r="BF7" s="13">
        <v>313</v>
      </c>
      <c r="BG7" s="13">
        <v>296</v>
      </c>
      <c r="BH7" s="13">
        <v>289</v>
      </c>
      <c r="BI7" s="13">
        <v>267</v>
      </c>
      <c r="BJ7" s="13">
        <v>294</v>
      </c>
      <c r="BK7" s="13">
        <v>240</v>
      </c>
      <c r="BL7" s="13">
        <v>227</v>
      </c>
      <c r="BM7" s="13">
        <v>214</v>
      </c>
      <c r="BN7" s="13">
        <v>193</v>
      </c>
      <c r="BO7" s="13">
        <v>172</v>
      </c>
      <c r="BP7" s="13">
        <v>162</v>
      </c>
      <c r="BQ7" s="13">
        <v>160</v>
      </c>
      <c r="BR7" s="13">
        <v>129</v>
      </c>
      <c r="BS7" s="13">
        <v>135</v>
      </c>
      <c r="BT7" s="13">
        <v>139</v>
      </c>
      <c r="BU7" s="13">
        <v>101</v>
      </c>
      <c r="BV7" s="13">
        <v>111</v>
      </c>
      <c r="BW7" s="13">
        <v>94</v>
      </c>
      <c r="BX7" s="13">
        <v>71</v>
      </c>
      <c r="BY7" s="13">
        <v>80</v>
      </c>
      <c r="BZ7" s="13">
        <v>59</v>
      </c>
      <c r="CA7" s="13">
        <v>48</v>
      </c>
      <c r="CB7" s="13">
        <v>50</v>
      </c>
      <c r="CC7" s="13">
        <v>48</v>
      </c>
      <c r="CD7" s="13">
        <v>36</v>
      </c>
      <c r="CE7" s="13">
        <v>36</v>
      </c>
      <c r="CF7" s="13">
        <v>26</v>
      </c>
      <c r="CG7" s="13">
        <v>26</v>
      </c>
      <c r="CH7" s="13">
        <v>18</v>
      </c>
      <c r="CI7" s="13">
        <v>29</v>
      </c>
      <c r="CJ7" s="13">
        <v>15</v>
      </c>
      <c r="CK7" s="13">
        <v>14</v>
      </c>
      <c r="CL7" s="13">
        <v>14</v>
      </c>
      <c r="CM7" s="13">
        <v>7</v>
      </c>
      <c r="CN7" s="13">
        <v>5</v>
      </c>
      <c r="CO7" s="13">
        <v>6</v>
      </c>
      <c r="CP7" s="13">
        <v>5</v>
      </c>
      <c r="CQ7" s="13">
        <v>10</v>
      </c>
      <c r="CR7" s="13">
        <v>5</v>
      </c>
      <c r="CS7" s="13">
        <v>3</v>
      </c>
      <c r="CT7" s="13">
        <v>2</v>
      </c>
      <c r="CU7" s="13">
        <v>1</v>
      </c>
      <c r="CV7" s="13">
        <v>1</v>
      </c>
      <c r="CW7" s="13">
        <v>1</v>
      </c>
      <c r="CX7" s="13">
        <v>1</v>
      </c>
      <c r="CY7" s="13">
        <v>0</v>
      </c>
      <c r="CZ7" s="42">
        <v>23442</v>
      </c>
    </row>
    <row r="8" spans="1:106">
      <c r="A8" s="13" t="s">
        <v>125</v>
      </c>
      <c r="B8" s="13">
        <v>229</v>
      </c>
      <c r="C8" s="13">
        <v>215</v>
      </c>
      <c r="D8" s="13">
        <v>251</v>
      </c>
      <c r="E8" s="13">
        <v>273</v>
      </c>
      <c r="F8" s="13">
        <v>275</v>
      </c>
      <c r="G8" s="13">
        <v>284</v>
      </c>
      <c r="H8" s="13">
        <v>263</v>
      </c>
      <c r="I8" s="13">
        <v>275</v>
      </c>
      <c r="J8" s="13">
        <v>253</v>
      </c>
      <c r="K8" s="13">
        <v>285</v>
      </c>
      <c r="L8" s="13">
        <v>302</v>
      </c>
      <c r="M8" s="13">
        <v>308</v>
      </c>
      <c r="N8" s="13">
        <v>339</v>
      </c>
      <c r="O8" s="13">
        <v>294</v>
      </c>
      <c r="P8" s="13">
        <v>315</v>
      </c>
      <c r="Q8" s="13">
        <v>293</v>
      </c>
      <c r="R8" s="13">
        <v>319</v>
      </c>
      <c r="S8" s="13">
        <v>367</v>
      </c>
      <c r="T8" s="13">
        <v>303</v>
      </c>
      <c r="U8" s="13">
        <v>306</v>
      </c>
      <c r="V8" s="13">
        <v>343</v>
      </c>
      <c r="W8" s="13">
        <v>373</v>
      </c>
      <c r="X8" s="13">
        <v>334</v>
      </c>
      <c r="Y8" s="13">
        <v>334</v>
      </c>
      <c r="Z8" s="13">
        <v>363</v>
      </c>
      <c r="AA8" s="13">
        <v>410</v>
      </c>
      <c r="AB8" s="13">
        <v>454</v>
      </c>
      <c r="AC8" s="13">
        <v>438</v>
      </c>
      <c r="AD8" s="13">
        <v>431</v>
      </c>
      <c r="AE8" s="13">
        <v>439</v>
      </c>
      <c r="AF8" s="13">
        <v>435</v>
      </c>
      <c r="AG8" s="13">
        <v>447</v>
      </c>
      <c r="AH8" s="13">
        <v>433</v>
      </c>
      <c r="AI8" s="13">
        <v>366</v>
      </c>
      <c r="AJ8" s="13">
        <v>399</v>
      </c>
      <c r="AK8" s="13">
        <v>325</v>
      </c>
      <c r="AL8" s="13">
        <v>365</v>
      </c>
      <c r="AM8" s="13">
        <v>370</v>
      </c>
      <c r="AN8" s="13">
        <v>365</v>
      </c>
      <c r="AO8" s="13">
        <v>369</v>
      </c>
      <c r="AP8" s="13">
        <v>424</v>
      </c>
      <c r="AQ8" s="13">
        <v>453</v>
      </c>
      <c r="AR8" s="13">
        <v>460</v>
      </c>
      <c r="AS8" s="13">
        <v>465</v>
      </c>
      <c r="AT8" s="13">
        <v>434</v>
      </c>
      <c r="AU8" s="13">
        <v>444</v>
      </c>
      <c r="AV8" s="13">
        <v>437</v>
      </c>
      <c r="AW8" s="13">
        <v>419</v>
      </c>
      <c r="AX8" s="13">
        <v>395</v>
      </c>
      <c r="AY8" s="13">
        <v>393</v>
      </c>
      <c r="AZ8" s="13">
        <v>329</v>
      </c>
      <c r="BA8" s="13">
        <v>388</v>
      </c>
      <c r="BB8" s="13">
        <v>375</v>
      </c>
      <c r="BC8" s="13">
        <v>393</v>
      </c>
      <c r="BD8" s="13">
        <v>399</v>
      </c>
      <c r="BE8" s="13">
        <v>423</v>
      </c>
      <c r="BF8" s="13">
        <v>379</v>
      </c>
      <c r="BG8" s="13">
        <v>352</v>
      </c>
      <c r="BH8" s="13">
        <v>301</v>
      </c>
      <c r="BI8" s="13">
        <v>323</v>
      </c>
      <c r="BJ8" s="13">
        <v>346</v>
      </c>
      <c r="BK8" s="13">
        <v>311</v>
      </c>
      <c r="BL8" s="13">
        <v>261</v>
      </c>
      <c r="BM8" s="13">
        <v>254</v>
      </c>
      <c r="BN8" s="13">
        <v>230</v>
      </c>
      <c r="BO8" s="13">
        <v>247</v>
      </c>
      <c r="BP8" s="13">
        <v>182</v>
      </c>
      <c r="BQ8" s="13">
        <v>195</v>
      </c>
      <c r="BR8" s="13">
        <v>159</v>
      </c>
      <c r="BS8" s="13">
        <v>143</v>
      </c>
      <c r="BT8" s="13">
        <v>136</v>
      </c>
      <c r="BU8" s="13">
        <v>164</v>
      </c>
      <c r="BV8" s="13">
        <v>100</v>
      </c>
      <c r="BW8" s="13">
        <v>128</v>
      </c>
      <c r="BX8" s="13">
        <v>99</v>
      </c>
      <c r="BY8" s="13">
        <v>77</v>
      </c>
      <c r="BZ8" s="13">
        <v>73</v>
      </c>
      <c r="CA8" s="13">
        <v>54</v>
      </c>
      <c r="CB8" s="13">
        <v>54</v>
      </c>
      <c r="CC8" s="13">
        <v>62</v>
      </c>
      <c r="CD8" s="13">
        <v>35</v>
      </c>
      <c r="CE8" s="13">
        <v>34</v>
      </c>
      <c r="CF8" s="13">
        <v>32</v>
      </c>
      <c r="CG8" s="13">
        <v>32</v>
      </c>
      <c r="CH8" s="13">
        <v>20</v>
      </c>
      <c r="CI8" s="13">
        <v>23</v>
      </c>
      <c r="CJ8" s="13">
        <v>19</v>
      </c>
      <c r="CK8" s="13">
        <v>20</v>
      </c>
      <c r="CL8" s="13">
        <v>15</v>
      </c>
      <c r="CM8" s="13">
        <v>10</v>
      </c>
      <c r="CN8" s="13">
        <v>8</v>
      </c>
      <c r="CO8" s="13">
        <v>8</v>
      </c>
      <c r="CP8" s="13">
        <v>7</v>
      </c>
      <c r="CQ8" s="13">
        <v>5</v>
      </c>
      <c r="CR8" s="13">
        <v>1</v>
      </c>
      <c r="CS8" s="13">
        <v>1</v>
      </c>
      <c r="CT8" s="13">
        <v>1</v>
      </c>
      <c r="CU8" s="13">
        <v>1</v>
      </c>
      <c r="CV8" s="13">
        <v>1</v>
      </c>
      <c r="CW8" s="13">
        <v>0</v>
      </c>
      <c r="CX8" s="13">
        <v>0</v>
      </c>
      <c r="CY8" s="13">
        <v>2</v>
      </c>
      <c r="CZ8" s="42">
        <v>25078</v>
      </c>
    </row>
    <row r="9" spans="1:106">
      <c r="A9" s="13" t="s">
        <v>2</v>
      </c>
      <c r="B9" s="13">
        <v>98</v>
      </c>
      <c r="C9" s="13">
        <v>111</v>
      </c>
      <c r="D9" s="13">
        <v>153</v>
      </c>
      <c r="E9" s="13">
        <v>165</v>
      </c>
      <c r="F9" s="13">
        <v>167</v>
      </c>
      <c r="G9" s="13">
        <v>169</v>
      </c>
      <c r="H9" s="13">
        <v>170</v>
      </c>
      <c r="I9" s="13">
        <v>167</v>
      </c>
      <c r="J9" s="13">
        <v>173</v>
      </c>
      <c r="K9" s="13">
        <v>211</v>
      </c>
      <c r="L9" s="13">
        <v>204</v>
      </c>
      <c r="M9" s="13">
        <v>194</v>
      </c>
      <c r="N9" s="13">
        <v>194</v>
      </c>
      <c r="O9" s="13">
        <v>212</v>
      </c>
      <c r="P9" s="13">
        <v>193</v>
      </c>
      <c r="Q9" s="13">
        <v>186</v>
      </c>
      <c r="R9" s="13">
        <v>176</v>
      </c>
      <c r="S9" s="13">
        <v>193</v>
      </c>
      <c r="T9" s="13">
        <v>200</v>
      </c>
      <c r="U9" s="13">
        <v>165</v>
      </c>
      <c r="V9" s="13">
        <v>179</v>
      </c>
      <c r="W9" s="13">
        <v>172</v>
      </c>
      <c r="X9" s="13">
        <v>195</v>
      </c>
      <c r="Y9" s="13">
        <v>171</v>
      </c>
      <c r="Z9" s="13">
        <v>179</v>
      </c>
      <c r="AA9" s="13">
        <v>158</v>
      </c>
      <c r="AB9" s="13">
        <v>190</v>
      </c>
      <c r="AC9" s="13">
        <v>224</v>
      </c>
      <c r="AD9" s="13">
        <v>222</v>
      </c>
      <c r="AE9" s="13">
        <v>219</v>
      </c>
      <c r="AF9" s="13">
        <v>203</v>
      </c>
      <c r="AG9" s="13">
        <v>203</v>
      </c>
      <c r="AH9" s="13">
        <v>234</v>
      </c>
      <c r="AI9" s="13">
        <v>191</v>
      </c>
      <c r="AJ9" s="13">
        <v>191</v>
      </c>
      <c r="AK9" s="13">
        <v>181</v>
      </c>
      <c r="AL9" s="13">
        <v>190</v>
      </c>
      <c r="AM9" s="13">
        <v>220</v>
      </c>
      <c r="AN9" s="13">
        <v>192</v>
      </c>
      <c r="AO9" s="13">
        <v>211</v>
      </c>
      <c r="AP9" s="13">
        <v>175</v>
      </c>
      <c r="AQ9" s="13">
        <v>212</v>
      </c>
      <c r="AR9" s="13">
        <v>236</v>
      </c>
      <c r="AS9" s="13">
        <v>239</v>
      </c>
      <c r="AT9" s="13">
        <v>208</v>
      </c>
      <c r="AU9" s="13">
        <v>226</v>
      </c>
      <c r="AV9" s="13">
        <v>229</v>
      </c>
      <c r="AW9" s="13">
        <v>229</v>
      </c>
      <c r="AX9" s="13">
        <v>207</v>
      </c>
      <c r="AY9" s="13">
        <v>222</v>
      </c>
      <c r="AZ9" s="13">
        <v>184</v>
      </c>
      <c r="BA9" s="13">
        <v>188</v>
      </c>
      <c r="BB9" s="13">
        <v>190</v>
      </c>
      <c r="BC9" s="13">
        <v>189</v>
      </c>
      <c r="BD9" s="13">
        <v>212</v>
      </c>
      <c r="BE9" s="13">
        <v>191</v>
      </c>
      <c r="BF9" s="13">
        <v>155</v>
      </c>
      <c r="BG9" s="13">
        <v>176</v>
      </c>
      <c r="BH9" s="13">
        <v>148</v>
      </c>
      <c r="BI9" s="13">
        <v>154</v>
      </c>
      <c r="BJ9" s="13">
        <v>129</v>
      </c>
      <c r="BK9" s="13">
        <v>105</v>
      </c>
      <c r="BL9" s="13">
        <v>128</v>
      </c>
      <c r="BM9" s="13">
        <v>111</v>
      </c>
      <c r="BN9" s="13">
        <v>102</v>
      </c>
      <c r="BO9" s="13">
        <v>80</v>
      </c>
      <c r="BP9" s="13">
        <v>87</v>
      </c>
      <c r="BQ9" s="13">
        <v>76</v>
      </c>
      <c r="BR9" s="13">
        <v>70</v>
      </c>
      <c r="BS9" s="13">
        <v>56</v>
      </c>
      <c r="BT9" s="13">
        <v>57</v>
      </c>
      <c r="BU9" s="13">
        <v>57</v>
      </c>
      <c r="BV9" s="13">
        <v>55</v>
      </c>
      <c r="BW9" s="13">
        <v>50</v>
      </c>
      <c r="BX9" s="13">
        <v>38</v>
      </c>
      <c r="BY9" s="13">
        <v>41</v>
      </c>
      <c r="BZ9" s="13">
        <v>31</v>
      </c>
      <c r="CA9" s="13">
        <v>34</v>
      </c>
      <c r="CB9" s="13">
        <v>20</v>
      </c>
      <c r="CC9" s="13">
        <v>23</v>
      </c>
      <c r="CD9" s="13">
        <v>21</v>
      </c>
      <c r="CE9" s="13">
        <v>22</v>
      </c>
      <c r="CF9" s="13">
        <v>10</v>
      </c>
      <c r="CG9" s="13">
        <v>9</v>
      </c>
      <c r="CH9" s="13">
        <v>10</v>
      </c>
      <c r="CI9" s="13">
        <v>9</v>
      </c>
      <c r="CJ9" s="13">
        <v>11</v>
      </c>
      <c r="CK9" s="13">
        <v>2</v>
      </c>
      <c r="CL9" s="13">
        <v>8</v>
      </c>
      <c r="CM9" s="13">
        <v>5</v>
      </c>
      <c r="CN9" s="13">
        <v>3</v>
      </c>
      <c r="CO9" s="13">
        <v>4</v>
      </c>
      <c r="CP9" s="13">
        <v>0</v>
      </c>
      <c r="CQ9" s="13">
        <v>1</v>
      </c>
      <c r="CR9" s="13">
        <v>0</v>
      </c>
      <c r="CS9" s="13">
        <v>4</v>
      </c>
      <c r="CT9" s="13">
        <v>0</v>
      </c>
      <c r="CU9" s="13">
        <v>2</v>
      </c>
      <c r="CV9" s="13">
        <v>0</v>
      </c>
      <c r="CW9" s="13">
        <v>1</v>
      </c>
      <c r="CX9" s="13">
        <v>0</v>
      </c>
      <c r="CY9" s="13">
        <v>1</v>
      </c>
      <c r="CZ9" s="42">
        <v>12869</v>
      </c>
    </row>
    <row r="10" spans="1:106">
      <c r="A10" s="13" t="s">
        <v>126</v>
      </c>
      <c r="B10" s="13">
        <v>81</v>
      </c>
      <c r="C10" s="13">
        <v>68</v>
      </c>
      <c r="D10" s="13">
        <v>113</v>
      </c>
      <c r="E10" s="13">
        <v>141</v>
      </c>
      <c r="F10" s="13">
        <v>129</v>
      </c>
      <c r="G10" s="13">
        <v>162</v>
      </c>
      <c r="H10" s="13">
        <v>165</v>
      </c>
      <c r="I10" s="13">
        <v>156</v>
      </c>
      <c r="J10" s="13">
        <v>173</v>
      </c>
      <c r="K10" s="13">
        <v>147</v>
      </c>
      <c r="L10" s="13">
        <v>183</v>
      </c>
      <c r="M10" s="13">
        <v>203</v>
      </c>
      <c r="N10" s="13">
        <v>173</v>
      </c>
      <c r="O10" s="13">
        <v>154</v>
      </c>
      <c r="P10" s="13">
        <v>149</v>
      </c>
      <c r="Q10" s="13">
        <v>175</v>
      </c>
      <c r="R10" s="13">
        <v>171</v>
      </c>
      <c r="S10" s="13">
        <v>145</v>
      </c>
      <c r="T10" s="13">
        <v>145</v>
      </c>
      <c r="U10" s="13">
        <v>142</v>
      </c>
      <c r="V10" s="13">
        <v>120</v>
      </c>
      <c r="W10" s="13">
        <v>120</v>
      </c>
      <c r="X10" s="13">
        <v>138</v>
      </c>
      <c r="Y10" s="13">
        <v>126</v>
      </c>
      <c r="Z10" s="13">
        <v>132</v>
      </c>
      <c r="AA10" s="13">
        <v>132</v>
      </c>
      <c r="AB10" s="13">
        <v>124</v>
      </c>
      <c r="AC10" s="13">
        <v>145</v>
      </c>
      <c r="AD10" s="13">
        <v>131</v>
      </c>
      <c r="AE10" s="13">
        <v>133</v>
      </c>
      <c r="AF10" s="13">
        <v>131</v>
      </c>
      <c r="AG10" s="13">
        <v>142</v>
      </c>
      <c r="AH10" s="13">
        <v>121</v>
      </c>
      <c r="AI10" s="13">
        <v>146</v>
      </c>
      <c r="AJ10" s="13">
        <v>139</v>
      </c>
      <c r="AK10" s="13">
        <v>114</v>
      </c>
      <c r="AL10" s="13">
        <v>133</v>
      </c>
      <c r="AM10" s="13">
        <v>121</v>
      </c>
      <c r="AN10" s="13">
        <v>110</v>
      </c>
      <c r="AO10" s="13">
        <v>138</v>
      </c>
      <c r="AP10" s="13">
        <v>110</v>
      </c>
      <c r="AQ10" s="13">
        <v>120</v>
      </c>
      <c r="AR10" s="13">
        <v>135</v>
      </c>
      <c r="AS10" s="13">
        <v>100</v>
      </c>
      <c r="AT10" s="13">
        <v>120</v>
      </c>
      <c r="AU10" s="13">
        <v>119</v>
      </c>
      <c r="AV10" s="13">
        <v>126</v>
      </c>
      <c r="AW10" s="13">
        <v>103</v>
      </c>
      <c r="AX10" s="13">
        <v>127</v>
      </c>
      <c r="AY10" s="13">
        <v>134</v>
      </c>
      <c r="AZ10" s="13">
        <v>135</v>
      </c>
      <c r="BA10" s="13">
        <v>119</v>
      </c>
      <c r="BB10" s="13">
        <v>124</v>
      </c>
      <c r="BC10" s="13">
        <v>113</v>
      </c>
      <c r="BD10" s="13">
        <v>96</v>
      </c>
      <c r="BE10" s="13">
        <v>108</v>
      </c>
      <c r="BF10" s="13">
        <v>112</v>
      </c>
      <c r="BG10" s="13">
        <v>107</v>
      </c>
      <c r="BH10" s="13">
        <v>109</v>
      </c>
      <c r="BI10" s="13">
        <v>89</v>
      </c>
      <c r="BJ10" s="13">
        <v>90</v>
      </c>
      <c r="BK10" s="13">
        <v>92</v>
      </c>
      <c r="BL10" s="13">
        <v>58</v>
      </c>
      <c r="BM10" s="13">
        <v>58</v>
      </c>
      <c r="BN10" s="13">
        <v>75</v>
      </c>
      <c r="BO10" s="13">
        <v>77</v>
      </c>
      <c r="BP10" s="13">
        <v>52</v>
      </c>
      <c r="BQ10" s="13">
        <v>50</v>
      </c>
      <c r="BR10" s="13">
        <v>42</v>
      </c>
      <c r="BS10" s="13">
        <v>45</v>
      </c>
      <c r="BT10" s="13">
        <v>33</v>
      </c>
      <c r="BU10" s="13">
        <v>47</v>
      </c>
      <c r="BV10" s="13">
        <v>27</v>
      </c>
      <c r="BW10" s="13">
        <v>34</v>
      </c>
      <c r="BX10" s="13">
        <v>41</v>
      </c>
      <c r="BY10" s="13">
        <v>24</v>
      </c>
      <c r="BZ10" s="13">
        <v>18</v>
      </c>
      <c r="CA10" s="13">
        <v>17</v>
      </c>
      <c r="CB10" s="13">
        <v>16</v>
      </c>
      <c r="CC10" s="13">
        <v>17</v>
      </c>
      <c r="CD10" s="13">
        <v>12</v>
      </c>
      <c r="CE10" s="13">
        <v>10</v>
      </c>
      <c r="CF10" s="13">
        <v>8</v>
      </c>
      <c r="CG10" s="13">
        <v>12</v>
      </c>
      <c r="CH10" s="13">
        <v>6</v>
      </c>
      <c r="CI10" s="13">
        <v>11</v>
      </c>
      <c r="CJ10" s="13">
        <v>11</v>
      </c>
      <c r="CK10" s="13">
        <v>4</v>
      </c>
      <c r="CL10" s="13">
        <v>3</v>
      </c>
      <c r="CM10" s="13">
        <v>5</v>
      </c>
      <c r="CN10" s="13">
        <v>4</v>
      </c>
      <c r="CO10" s="13">
        <v>4</v>
      </c>
      <c r="CP10" s="13">
        <v>3</v>
      </c>
      <c r="CQ10" s="13">
        <v>0</v>
      </c>
      <c r="CR10" s="13">
        <v>1</v>
      </c>
      <c r="CS10" s="13">
        <v>0</v>
      </c>
      <c r="CT10" s="13">
        <v>3</v>
      </c>
      <c r="CU10" s="13">
        <v>0</v>
      </c>
      <c r="CV10" s="13">
        <v>0</v>
      </c>
      <c r="CW10" s="13">
        <v>0</v>
      </c>
      <c r="CX10" s="13">
        <v>0</v>
      </c>
      <c r="CY10" s="13">
        <v>1</v>
      </c>
      <c r="CZ10" s="42">
        <v>8888</v>
      </c>
    </row>
    <row r="11" spans="1:106">
      <c r="A11" s="13" t="s">
        <v>129</v>
      </c>
      <c r="B11" s="13">
        <v>24</v>
      </c>
      <c r="C11" s="13">
        <v>32</v>
      </c>
      <c r="D11" s="13">
        <v>28</v>
      </c>
      <c r="E11" s="13">
        <v>44</v>
      </c>
      <c r="F11" s="13">
        <v>46</v>
      </c>
      <c r="G11" s="13">
        <v>44</v>
      </c>
      <c r="H11" s="13">
        <v>47</v>
      </c>
      <c r="I11" s="13">
        <v>48</v>
      </c>
      <c r="J11" s="13">
        <v>37</v>
      </c>
      <c r="K11" s="13">
        <v>54</v>
      </c>
      <c r="L11" s="13">
        <v>60</v>
      </c>
      <c r="M11" s="13">
        <v>71</v>
      </c>
      <c r="N11" s="13">
        <v>60</v>
      </c>
      <c r="O11" s="13">
        <v>54</v>
      </c>
      <c r="P11" s="13">
        <v>42</v>
      </c>
      <c r="Q11" s="13">
        <v>59</v>
      </c>
      <c r="R11" s="13">
        <v>55</v>
      </c>
      <c r="S11" s="13">
        <v>32</v>
      </c>
      <c r="T11" s="13">
        <v>48</v>
      </c>
      <c r="U11" s="13">
        <v>39</v>
      </c>
      <c r="V11" s="13">
        <v>38</v>
      </c>
      <c r="W11" s="13">
        <v>44</v>
      </c>
      <c r="X11" s="13">
        <v>38</v>
      </c>
      <c r="Y11" s="13">
        <v>42</v>
      </c>
      <c r="Z11" s="13">
        <v>37</v>
      </c>
      <c r="AA11" s="13">
        <v>48</v>
      </c>
      <c r="AB11" s="13">
        <v>59</v>
      </c>
      <c r="AC11" s="13">
        <v>57</v>
      </c>
      <c r="AD11" s="13">
        <v>68</v>
      </c>
      <c r="AE11" s="13">
        <v>62</v>
      </c>
      <c r="AF11" s="13">
        <v>61</v>
      </c>
      <c r="AG11" s="13">
        <v>54</v>
      </c>
      <c r="AH11" s="13">
        <v>66</v>
      </c>
      <c r="AI11" s="13">
        <v>49</v>
      </c>
      <c r="AJ11" s="13">
        <v>67</v>
      </c>
      <c r="AK11" s="13">
        <v>56</v>
      </c>
      <c r="AL11" s="13">
        <v>51</v>
      </c>
      <c r="AM11" s="13">
        <v>49</v>
      </c>
      <c r="AN11" s="13">
        <v>56</v>
      </c>
      <c r="AO11" s="13">
        <v>57</v>
      </c>
      <c r="AP11" s="13">
        <v>66</v>
      </c>
      <c r="AQ11" s="13">
        <v>52</v>
      </c>
      <c r="AR11" s="13">
        <v>64</v>
      </c>
      <c r="AS11" s="13">
        <v>69</v>
      </c>
      <c r="AT11" s="13">
        <v>61</v>
      </c>
      <c r="AU11" s="13">
        <v>69</v>
      </c>
      <c r="AV11" s="13">
        <v>62</v>
      </c>
      <c r="AW11" s="13">
        <v>45</v>
      </c>
      <c r="AX11" s="13">
        <v>63</v>
      </c>
      <c r="AY11" s="13">
        <v>53</v>
      </c>
      <c r="AZ11" s="13">
        <v>53</v>
      </c>
      <c r="BA11" s="13">
        <v>60</v>
      </c>
      <c r="BB11" s="13">
        <v>61</v>
      </c>
      <c r="BC11" s="13">
        <v>47</v>
      </c>
      <c r="BD11" s="13">
        <v>54</v>
      </c>
      <c r="BE11" s="13">
        <v>65</v>
      </c>
      <c r="BF11" s="13">
        <v>51</v>
      </c>
      <c r="BG11" s="13">
        <v>46</v>
      </c>
      <c r="BH11" s="13">
        <v>46</v>
      </c>
      <c r="BI11" s="13">
        <v>59</v>
      </c>
      <c r="BJ11" s="13">
        <v>45</v>
      </c>
      <c r="BK11" s="13">
        <v>44</v>
      </c>
      <c r="BL11" s="13">
        <v>40</v>
      </c>
      <c r="BM11" s="13">
        <v>33</v>
      </c>
      <c r="BN11" s="13">
        <v>29</v>
      </c>
      <c r="BO11" s="13">
        <v>20</v>
      </c>
      <c r="BP11" s="13">
        <v>26</v>
      </c>
      <c r="BQ11" s="13">
        <v>12</v>
      </c>
      <c r="BR11" s="13">
        <v>17</v>
      </c>
      <c r="BS11" s="13">
        <v>15</v>
      </c>
      <c r="BT11" s="13">
        <v>23</v>
      </c>
      <c r="BU11" s="13">
        <v>16</v>
      </c>
      <c r="BV11" s="13">
        <v>17</v>
      </c>
      <c r="BW11" s="13">
        <v>14</v>
      </c>
      <c r="BX11" s="13">
        <v>13</v>
      </c>
      <c r="BY11" s="13">
        <v>6</v>
      </c>
      <c r="BZ11" s="13">
        <v>6</v>
      </c>
      <c r="CA11" s="13">
        <v>9</v>
      </c>
      <c r="CB11" s="13">
        <v>7</v>
      </c>
      <c r="CC11" s="13">
        <v>6</v>
      </c>
      <c r="CD11" s="13">
        <v>7</v>
      </c>
      <c r="CE11" s="13">
        <v>2</v>
      </c>
      <c r="CF11" s="13">
        <v>3</v>
      </c>
      <c r="CG11" s="13">
        <v>4</v>
      </c>
      <c r="CH11" s="13">
        <v>2</v>
      </c>
      <c r="CI11" s="13">
        <v>2</v>
      </c>
      <c r="CJ11" s="13">
        <v>1</v>
      </c>
      <c r="CK11" s="13">
        <v>2</v>
      </c>
      <c r="CL11" s="13">
        <v>1</v>
      </c>
      <c r="CM11" s="13">
        <v>0</v>
      </c>
      <c r="CN11" s="13">
        <v>1</v>
      </c>
      <c r="CO11" s="13">
        <v>1</v>
      </c>
      <c r="CP11" s="13">
        <v>0</v>
      </c>
      <c r="CQ11" s="13">
        <v>1</v>
      </c>
      <c r="CR11" s="13">
        <v>0</v>
      </c>
      <c r="CS11" s="13">
        <v>0</v>
      </c>
      <c r="CT11" s="13">
        <v>0</v>
      </c>
      <c r="CU11" s="13">
        <v>1</v>
      </c>
      <c r="CV11" s="13">
        <v>0</v>
      </c>
      <c r="CW11" s="13">
        <v>0</v>
      </c>
      <c r="CX11" s="13">
        <v>0</v>
      </c>
      <c r="CY11" s="13">
        <v>0</v>
      </c>
      <c r="CZ11" s="42">
        <v>3555</v>
      </c>
    </row>
    <row r="12" spans="1:106">
      <c r="A12" s="13" t="s">
        <v>10</v>
      </c>
      <c r="B12" s="13">
        <v>142</v>
      </c>
      <c r="C12" s="13">
        <v>180</v>
      </c>
      <c r="D12" s="13">
        <v>234</v>
      </c>
      <c r="E12" s="13">
        <v>278</v>
      </c>
      <c r="F12" s="13">
        <v>350</v>
      </c>
      <c r="G12" s="13">
        <v>402</v>
      </c>
      <c r="H12" s="13">
        <v>471</v>
      </c>
      <c r="I12" s="13">
        <v>455</v>
      </c>
      <c r="J12" s="13">
        <v>507</v>
      </c>
      <c r="K12" s="13">
        <v>467</v>
      </c>
      <c r="L12" s="13">
        <v>530</v>
      </c>
      <c r="M12" s="13">
        <v>557</v>
      </c>
      <c r="N12" s="13">
        <v>641</v>
      </c>
      <c r="O12" s="13">
        <v>538</v>
      </c>
      <c r="P12" s="13">
        <v>529</v>
      </c>
      <c r="Q12" s="13">
        <v>493</v>
      </c>
      <c r="R12" s="13">
        <v>524</v>
      </c>
      <c r="S12" s="13">
        <v>470</v>
      </c>
      <c r="T12" s="13">
        <v>410</v>
      </c>
      <c r="U12" s="13">
        <v>361</v>
      </c>
      <c r="V12" s="13">
        <v>384</v>
      </c>
      <c r="W12" s="13">
        <v>359</v>
      </c>
      <c r="X12" s="13">
        <v>318</v>
      </c>
      <c r="Y12" s="13">
        <v>298</v>
      </c>
      <c r="Z12" s="13">
        <v>313</v>
      </c>
      <c r="AA12" s="13">
        <v>336</v>
      </c>
      <c r="AB12" s="13">
        <v>315</v>
      </c>
      <c r="AC12" s="13">
        <v>338</v>
      </c>
      <c r="AD12" s="13">
        <v>341</v>
      </c>
      <c r="AE12" s="13">
        <v>275</v>
      </c>
      <c r="AF12" s="13">
        <v>314</v>
      </c>
      <c r="AG12" s="13">
        <v>292</v>
      </c>
      <c r="AH12" s="13">
        <v>326</v>
      </c>
      <c r="AI12" s="13">
        <v>274</v>
      </c>
      <c r="AJ12" s="13">
        <v>285</v>
      </c>
      <c r="AK12" s="13">
        <v>291</v>
      </c>
      <c r="AL12" s="13">
        <v>288</v>
      </c>
      <c r="AM12" s="13">
        <v>262</v>
      </c>
      <c r="AN12" s="13">
        <v>297</v>
      </c>
      <c r="AO12" s="13">
        <v>315</v>
      </c>
      <c r="AP12" s="13">
        <v>332</v>
      </c>
      <c r="AQ12" s="13">
        <v>366</v>
      </c>
      <c r="AR12" s="13">
        <v>361</v>
      </c>
      <c r="AS12" s="13">
        <v>373</v>
      </c>
      <c r="AT12" s="13">
        <v>364</v>
      </c>
      <c r="AU12" s="13">
        <v>313</v>
      </c>
      <c r="AV12" s="13">
        <v>344</v>
      </c>
      <c r="AW12" s="13">
        <v>376</v>
      </c>
      <c r="AX12" s="13">
        <v>326</v>
      </c>
      <c r="AY12" s="13">
        <v>310</v>
      </c>
      <c r="AZ12" s="13">
        <v>302</v>
      </c>
      <c r="BA12" s="13">
        <v>325</v>
      </c>
      <c r="BB12" s="13">
        <v>290</v>
      </c>
      <c r="BC12" s="13">
        <v>281</v>
      </c>
      <c r="BD12" s="13">
        <v>323</v>
      </c>
      <c r="BE12" s="13">
        <v>284</v>
      </c>
      <c r="BF12" s="13">
        <v>265</v>
      </c>
      <c r="BG12" s="13">
        <v>250</v>
      </c>
      <c r="BH12" s="13">
        <v>232</v>
      </c>
      <c r="BI12" s="13">
        <v>225</v>
      </c>
      <c r="BJ12" s="13">
        <v>224</v>
      </c>
      <c r="BK12" s="13">
        <v>213</v>
      </c>
      <c r="BL12" s="13">
        <v>215</v>
      </c>
      <c r="BM12" s="13">
        <v>159</v>
      </c>
      <c r="BN12" s="13">
        <v>167</v>
      </c>
      <c r="BO12" s="13">
        <v>163</v>
      </c>
      <c r="BP12" s="13">
        <v>156</v>
      </c>
      <c r="BQ12" s="13">
        <v>167</v>
      </c>
      <c r="BR12" s="13">
        <v>179</v>
      </c>
      <c r="BS12" s="13">
        <v>137</v>
      </c>
      <c r="BT12" s="13">
        <v>156</v>
      </c>
      <c r="BU12" s="13">
        <v>143</v>
      </c>
      <c r="BV12" s="13">
        <v>134</v>
      </c>
      <c r="BW12" s="13">
        <v>117</v>
      </c>
      <c r="BX12" s="13">
        <v>111</v>
      </c>
      <c r="BY12" s="13">
        <v>91</v>
      </c>
      <c r="BZ12" s="13">
        <v>77</v>
      </c>
      <c r="CA12" s="13">
        <v>58</v>
      </c>
      <c r="CB12" s="13">
        <v>84</v>
      </c>
      <c r="CC12" s="13">
        <v>63</v>
      </c>
      <c r="CD12" s="13">
        <v>45</v>
      </c>
      <c r="CE12" s="13">
        <v>50</v>
      </c>
      <c r="CF12" s="13">
        <v>40</v>
      </c>
      <c r="CG12" s="13">
        <v>46</v>
      </c>
      <c r="CH12" s="13">
        <v>41</v>
      </c>
      <c r="CI12" s="13">
        <v>34</v>
      </c>
      <c r="CJ12" s="13">
        <v>26</v>
      </c>
      <c r="CK12" s="13">
        <v>20</v>
      </c>
      <c r="CL12" s="13">
        <v>22</v>
      </c>
      <c r="CM12" s="13">
        <v>15</v>
      </c>
      <c r="CN12" s="13">
        <v>16</v>
      </c>
      <c r="CO12" s="13">
        <v>7</v>
      </c>
      <c r="CP12" s="13">
        <v>8</v>
      </c>
      <c r="CQ12" s="13">
        <v>15</v>
      </c>
      <c r="CR12" s="13">
        <v>6</v>
      </c>
      <c r="CS12" s="13">
        <v>8</v>
      </c>
      <c r="CT12" s="13">
        <v>6</v>
      </c>
      <c r="CU12" s="13">
        <v>6</v>
      </c>
      <c r="CV12" s="13">
        <v>1</v>
      </c>
      <c r="CW12" s="13">
        <v>1</v>
      </c>
      <c r="CX12" s="13">
        <v>2</v>
      </c>
      <c r="CY12" s="13">
        <v>12</v>
      </c>
      <c r="CZ12" s="42">
        <v>24243</v>
      </c>
    </row>
    <row r="13" spans="1:106">
      <c r="A13" s="13" t="s">
        <v>11</v>
      </c>
      <c r="B13" s="13">
        <v>54</v>
      </c>
      <c r="C13" s="13">
        <v>71</v>
      </c>
      <c r="D13" s="13">
        <v>67</v>
      </c>
      <c r="E13" s="13">
        <v>91</v>
      </c>
      <c r="F13" s="13">
        <v>147</v>
      </c>
      <c r="G13" s="13">
        <v>142</v>
      </c>
      <c r="H13" s="13">
        <v>176</v>
      </c>
      <c r="I13" s="13">
        <v>152</v>
      </c>
      <c r="J13" s="13">
        <v>189</v>
      </c>
      <c r="K13" s="13">
        <v>225</v>
      </c>
      <c r="L13" s="13">
        <v>217</v>
      </c>
      <c r="M13" s="13">
        <v>217</v>
      </c>
      <c r="N13" s="13">
        <v>219</v>
      </c>
      <c r="O13" s="13">
        <v>204</v>
      </c>
      <c r="P13" s="13">
        <v>210</v>
      </c>
      <c r="Q13" s="13">
        <v>197</v>
      </c>
      <c r="R13" s="13">
        <v>166</v>
      </c>
      <c r="S13" s="13">
        <v>152</v>
      </c>
      <c r="T13" s="13">
        <v>147</v>
      </c>
      <c r="U13" s="13">
        <v>150</v>
      </c>
      <c r="V13" s="13">
        <v>129</v>
      </c>
      <c r="W13" s="13">
        <v>118</v>
      </c>
      <c r="X13" s="13">
        <v>125</v>
      </c>
      <c r="Y13" s="13">
        <v>112</v>
      </c>
      <c r="Z13" s="13">
        <v>119</v>
      </c>
      <c r="AA13" s="13">
        <v>109</v>
      </c>
      <c r="AB13" s="13">
        <v>127</v>
      </c>
      <c r="AC13" s="13">
        <v>115</v>
      </c>
      <c r="AD13" s="13">
        <v>130</v>
      </c>
      <c r="AE13" s="13">
        <v>123</v>
      </c>
      <c r="AF13" s="13">
        <v>112</v>
      </c>
      <c r="AG13" s="13">
        <v>132</v>
      </c>
      <c r="AH13" s="13">
        <v>106</v>
      </c>
      <c r="AI13" s="13">
        <v>112</v>
      </c>
      <c r="AJ13" s="13">
        <v>105</v>
      </c>
      <c r="AK13" s="13">
        <v>102</v>
      </c>
      <c r="AL13" s="13">
        <v>134</v>
      </c>
      <c r="AM13" s="13">
        <v>117</v>
      </c>
      <c r="AN13" s="13">
        <v>103</v>
      </c>
      <c r="AO13" s="13">
        <v>129</v>
      </c>
      <c r="AP13" s="13">
        <v>137</v>
      </c>
      <c r="AQ13" s="13">
        <v>141</v>
      </c>
      <c r="AR13" s="13">
        <v>142</v>
      </c>
      <c r="AS13" s="13">
        <v>142</v>
      </c>
      <c r="AT13" s="13">
        <v>145</v>
      </c>
      <c r="AU13" s="13">
        <v>131</v>
      </c>
      <c r="AV13" s="13">
        <v>147</v>
      </c>
      <c r="AW13" s="13">
        <v>134</v>
      </c>
      <c r="AX13" s="13">
        <v>110</v>
      </c>
      <c r="AY13" s="13">
        <v>134</v>
      </c>
      <c r="AZ13" s="13">
        <v>110</v>
      </c>
      <c r="BA13" s="13">
        <v>112</v>
      </c>
      <c r="BB13" s="13">
        <v>108</v>
      </c>
      <c r="BC13" s="13">
        <v>98</v>
      </c>
      <c r="BD13" s="13">
        <v>114</v>
      </c>
      <c r="BE13" s="13">
        <v>109</v>
      </c>
      <c r="BF13" s="13">
        <v>115</v>
      </c>
      <c r="BG13" s="13">
        <v>110</v>
      </c>
      <c r="BH13" s="13">
        <v>77</v>
      </c>
      <c r="BI13" s="13">
        <v>95</v>
      </c>
      <c r="BJ13" s="13">
        <v>107</v>
      </c>
      <c r="BK13" s="13">
        <v>104</v>
      </c>
      <c r="BL13" s="13">
        <v>80</v>
      </c>
      <c r="BM13" s="13">
        <v>75</v>
      </c>
      <c r="BN13" s="13">
        <v>83</v>
      </c>
      <c r="BO13" s="13">
        <v>76</v>
      </c>
      <c r="BP13" s="13">
        <v>74</v>
      </c>
      <c r="BQ13" s="13">
        <v>78</v>
      </c>
      <c r="BR13" s="13">
        <v>63</v>
      </c>
      <c r="BS13" s="13">
        <v>66</v>
      </c>
      <c r="BT13" s="13">
        <v>71</v>
      </c>
      <c r="BU13" s="13">
        <v>78</v>
      </c>
      <c r="BV13" s="13">
        <v>69</v>
      </c>
      <c r="BW13" s="13">
        <v>66</v>
      </c>
      <c r="BX13" s="13">
        <v>59</v>
      </c>
      <c r="BY13" s="13">
        <v>41</v>
      </c>
      <c r="BZ13" s="13">
        <v>39</v>
      </c>
      <c r="CA13" s="13">
        <v>42</v>
      </c>
      <c r="CB13" s="13">
        <v>36</v>
      </c>
      <c r="CC13" s="13">
        <v>21</v>
      </c>
      <c r="CD13" s="13">
        <v>37</v>
      </c>
      <c r="CE13" s="13">
        <v>33</v>
      </c>
      <c r="CF13" s="13">
        <v>21</v>
      </c>
      <c r="CG13" s="13">
        <v>22</v>
      </c>
      <c r="CH13" s="13">
        <v>30</v>
      </c>
      <c r="CI13" s="13">
        <v>16</v>
      </c>
      <c r="CJ13" s="13">
        <v>11</v>
      </c>
      <c r="CK13" s="13">
        <v>15</v>
      </c>
      <c r="CL13" s="13">
        <v>15</v>
      </c>
      <c r="CM13" s="13">
        <v>9</v>
      </c>
      <c r="CN13" s="13">
        <v>7</v>
      </c>
      <c r="CO13" s="13">
        <v>6</v>
      </c>
      <c r="CP13" s="13">
        <v>2</v>
      </c>
      <c r="CQ13" s="13">
        <v>10</v>
      </c>
      <c r="CR13" s="13">
        <v>1</v>
      </c>
      <c r="CS13" s="13">
        <v>6</v>
      </c>
      <c r="CT13" s="13">
        <v>0</v>
      </c>
      <c r="CU13" s="13">
        <v>1</v>
      </c>
      <c r="CV13" s="13">
        <v>2</v>
      </c>
      <c r="CW13" s="13">
        <v>1</v>
      </c>
      <c r="CX13" s="13">
        <v>0</v>
      </c>
      <c r="CY13" s="13">
        <v>5</v>
      </c>
      <c r="CZ13" s="42">
        <v>9541</v>
      </c>
    </row>
    <row r="14" spans="1:106">
      <c r="A14" s="38" t="s">
        <v>122</v>
      </c>
      <c r="B14" s="38">
        <v>980</v>
      </c>
      <c r="C14" s="38">
        <v>1013</v>
      </c>
      <c r="D14" s="38">
        <v>1269</v>
      </c>
      <c r="E14" s="38">
        <v>1458</v>
      </c>
      <c r="F14" s="38">
        <v>1545</v>
      </c>
      <c r="G14" s="38">
        <v>1664</v>
      </c>
      <c r="H14" s="38">
        <v>1747</v>
      </c>
      <c r="I14" s="38">
        <v>1655</v>
      </c>
      <c r="J14" s="38">
        <v>1756</v>
      </c>
      <c r="K14" s="38">
        <v>1813</v>
      </c>
      <c r="L14" s="38">
        <v>1926</v>
      </c>
      <c r="M14" s="38">
        <v>1963</v>
      </c>
      <c r="N14" s="38">
        <v>2071</v>
      </c>
      <c r="O14" s="38">
        <v>1864</v>
      </c>
      <c r="P14" s="38">
        <v>1828</v>
      </c>
      <c r="Q14" s="38">
        <v>1816</v>
      </c>
      <c r="R14" s="38">
        <v>1820</v>
      </c>
      <c r="S14" s="38">
        <v>1777</v>
      </c>
      <c r="T14" s="38">
        <v>1676</v>
      </c>
      <c r="U14" s="38">
        <v>1576</v>
      </c>
      <c r="V14" s="38">
        <v>1554</v>
      </c>
      <c r="W14" s="38">
        <v>1585</v>
      </c>
      <c r="X14" s="38">
        <v>1524</v>
      </c>
      <c r="Y14" s="38">
        <v>1497</v>
      </c>
      <c r="Z14" s="38">
        <v>1561</v>
      </c>
      <c r="AA14" s="38">
        <v>1629</v>
      </c>
      <c r="AB14" s="38">
        <v>1758</v>
      </c>
      <c r="AC14" s="38">
        <v>1808</v>
      </c>
      <c r="AD14" s="38">
        <v>1844</v>
      </c>
      <c r="AE14" s="38">
        <v>1739</v>
      </c>
      <c r="AF14" s="38">
        <v>1768</v>
      </c>
      <c r="AG14" s="38">
        <v>1856</v>
      </c>
      <c r="AH14" s="38">
        <v>1852</v>
      </c>
      <c r="AI14" s="38">
        <v>1702</v>
      </c>
      <c r="AJ14" s="38">
        <v>1691</v>
      </c>
      <c r="AK14" s="38">
        <v>1557</v>
      </c>
      <c r="AL14" s="38">
        <v>1712</v>
      </c>
      <c r="AM14" s="38">
        <v>1708</v>
      </c>
      <c r="AN14" s="38">
        <v>1676</v>
      </c>
      <c r="AO14" s="38">
        <v>1781</v>
      </c>
      <c r="AP14" s="38">
        <v>1860</v>
      </c>
      <c r="AQ14" s="38">
        <v>1926</v>
      </c>
      <c r="AR14" s="38">
        <v>2008</v>
      </c>
      <c r="AS14" s="38">
        <v>2013</v>
      </c>
      <c r="AT14" s="38">
        <v>1917</v>
      </c>
      <c r="AU14" s="38">
        <v>1889</v>
      </c>
      <c r="AV14" s="38">
        <v>1937</v>
      </c>
      <c r="AW14" s="38">
        <v>1835</v>
      </c>
      <c r="AX14" s="38">
        <v>1738</v>
      </c>
      <c r="AY14" s="38">
        <v>1724</v>
      </c>
      <c r="AZ14" s="38">
        <v>1554</v>
      </c>
      <c r="BA14" s="38">
        <v>1688</v>
      </c>
      <c r="BB14" s="38">
        <v>1611</v>
      </c>
      <c r="BC14" s="38">
        <v>1532</v>
      </c>
      <c r="BD14" s="38">
        <v>1660</v>
      </c>
      <c r="BE14" s="38">
        <v>1612</v>
      </c>
      <c r="BF14" s="38">
        <v>1465</v>
      </c>
      <c r="BG14" s="38">
        <v>1433</v>
      </c>
      <c r="BH14" s="38">
        <v>1290</v>
      </c>
      <c r="BI14" s="38">
        <v>1294</v>
      </c>
      <c r="BJ14" s="38">
        <v>1298</v>
      </c>
      <c r="BK14" s="38">
        <v>1168</v>
      </c>
      <c r="BL14" s="38">
        <v>1083</v>
      </c>
      <c r="BM14" s="38">
        <v>966</v>
      </c>
      <c r="BN14" s="38">
        <v>944</v>
      </c>
      <c r="BO14" s="38">
        <v>885</v>
      </c>
      <c r="BP14" s="38">
        <v>789</v>
      </c>
      <c r="BQ14" s="38">
        <v>782</v>
      </c>
      <c r="BR14" s="38">
        <v>705</v>
      </c>
      <c r="BS14" s="38">
        <v>621</v>
      </c>
      <c r="BT14" s="38">
        <v>648</v>
      </c>
      <c r="BU14" s="38">
        <v>652</v>
      </c>
      <c r="BV14" s="38">
        <v>551</v>
      </c>
      <c r="BW14" s="38">
        <v>531</v>
      </c>
      <c r="BX14" s="38">
        <v>458</v>
      </c>
      <c r="BY14" s="38">
        <v>380</v>
      </c>
      <c r="BZ14" s="38">
        <v>319</v>
      </c>
      <c r="CA14" s="38">
        <v>285</v>
      </c>
      <c r="CB14" s="38">
        <v>280</v>
      </c>
      <c r="CC14" s="38">
        <v>256</v>
      </c>
      <c r="CD14" s="38">
        <v>209</v>
      </c>
      <c r="CE14" s="38">
        <v>200</v>
      </c>
      <c r="CF14" s="38">
        <v>146</v>
      </c>
      <c r="CG14" s="38">
        <v>155</v>
      </c>
      <c r="CH14" s="38">
        <v>137</v>
      </c>
      <c r="CI14" s="38">
        <v>129</v>
      </c>
      <c r="CJ14" s="38">
        <v>99</v>
      </c>
      <c r="CK14" s="38">
        <v>80</v>
      </c>
      <c r="CL14" s="38">
        <v>81</v>
      </c>
      <c r="CM14" s="38">
        <v>52</v>
      </c>
      <c r="CN14" s="38">
        <v>47</v>
      </c>
      <c r="CO14" s="38">
        <v>40</v>
      </c>
      <c r="CP14" s="38">
        <v>26</v>
      </c>
      <c r="CQ14" s="38">
        <v>43</v>
      </c>
      <c r="CR14" s="38">
        <v>14</v>
      </c>
      <c r="CS14" s="38">
        <v>23</v>
      </c>
      <c r="CT14" s="38">
        <v>14</v>
      </c>
      <c r="CU14" s="38">
        <v>13</v>
      </c>
      <c r="CV14" s="38">
        <v>5</v>
      </c>
      <c r="CW14" s="38">
        <v>4</v>
      </c>
      <c r="CX14" s="38">
        <v>4</v>
      </c>
      <c r="CY14" s="38">
        <v>21</v>
      </c>
      <c r="CZ14" s="39">
        <v>116148</v>
      </c>
    </row>
    <row r="15" spans="1:106">
      <c r="A15" s="13" t="s">
        <v>128</v>
      </c>
      <c r="B15" s="13">
        <v>152</v>
      </c>
      <c r="C15" s="13">
        <v>174</v>
      </c>
      <c r="D15" s="13">
        <v>209</v>
      </c>
      <c r="E15" s="13">
        <v>274</v>
      </c>
      <c r="F15" s="13">
        <v>294</v>
      </c>
      <c r="G15" s="13">
        <v>294</v>
      </c>
      <c r="H15" s="13">
        <v>263</v>
      </c>
      <c r="I15" s="13">
        <v>285</v>
      </c>
      <c r="J15" s="13">
        <v>274</v>
      </c>
      <c r="K15" s="13">
        <v>285</v>
      </c>
      <c r="L15" s="13">
        <v>320</v>
      </c>
      <c r="M15" s="13">
        <v>299</v>
      </c>
      <c r="N15" s="13">
        <v>259</v>
      </c>
      <c r="O15" s="13">
        <v>256</v>
      </c>
      <c r="P15" s="13">
        <v>242</v>
      </c>
      <c r="Q15" s="13">
        <v>263</v>
      </c>
      <c r="R15" s="13">
        <v>264</v>
      </c>
      <c r="S15" s="13">
        <v>249</v>
      </c>
      <c r="T15" s="13">
        <v>244</v>
      </c>
      <c r="U15" s="13">
        <v>236</v>
      </c>
      <c r="V15" s="13">
        <v>220</v>
      </c>
      <c r="W15" s="13">
        <v>224</v>
      </c>
      <c r="X15" s="13">
        <v>219</v>
      </c>
      <c r="Y15" s="13">
        <v>257</v>
      </c>
      <c r="Z15" s="13">
        <v>234</v>
      </c>
      <c r="AA15" s="13">
        <v>258</v>
      </c>
      <c r="AB15" s="13">
        <v>319</v>
      </c>
      <c r="AC15" s="13">
        <v>281</v>
      </c>
      <c r="AD15" s="13">
        <v>315</v>
      </c>
      <c r="AE15" s="13">
        <v>280</v>
      </c>
      <c r="AF15" s="13">
        <v>319</v>
      </c>
      <c r="AG15" s="13">
        <v>348</v>
      </c>
      <c r="AH15" s="13">
        <v>348</v>
      </c>
      <c r="AI15" s="13">
        <v>350</v>
      </c>
      <c r="AJ15" s="13">
        <v>299</v>
      </c>
      <c r="AK15" s="13">
        <v>286</v>
      </c>
      <c r="AL15" s="13">
        <v>312</v>
      </c>
      <c r="AM15" s="13">
        <v>319</v>
      </c>
      <c r="AN15" s="13">
        <v>324</v>
      </c>
      <c r="AO15" s="13">
        <v>298</v>
      </c>
      <c r="AP15" s="13">
        <v>336</v>
      </c>
      <c r="AQ15" s="13">
        <v>337</v>
      </c>
      <c r="AR15" s="13">
        <v>385</v>
      </c>
      <c r="AS15" s="13">
        <v>327</v>
      </c>
      <c r="AT15" s="13">
        <v>281</v>
      </c>
      <c r="AU15" s="13">
        <v>346</v>
      </c>
      <c r="AV15" s="13">
        <v>336</v>
      </c>
      <c r="AW15" s="13">
        <v>256</v>
      </c>
      <c r="AX15" s="13">
        <v>293</v>
      </c>
      <c r="AY15" s="13">
        <v>264</v>
      </c>
      <c r="AZ15" s="13">
        <v>256</v>
      </c>
      <c r="BA15" s="13">
        <v>275</v>
      </c>
      <c r="BB15" s="13">
        <v>243</v>
      </c>
      <c r="BC15" s="13">
        <v>228</v>
      </c>
      <c r="BD15" s="13">
        <v>232</v>
      </c>
      <c r="BE15" s="13">
        <v>239</v>
      </c>
      <c r="BF15" s="13">
        <v>227</v>
      </c>
      <c r="BG15" s="13">
        <v>218</v>
      </c>
      <c r="BH15" s="13">
        <v>173</v>
      </c>
      <c r="BI15" s="13">
        <v>180</v>
      </c>
      <c r="BJ15" s="13">
        <v>139</v>
      </c>
      <c r="BK15" s="13">
        <v>135</v>
      </c>
      <c r="BL15" s="13">
        <v>133</v>
      </c>
      <c r="BM15" s="13">
        <v>139</v>
      </c>
      <c r="BN15" s="13">
        <v>97</v>
      </c>
      <c r="BO15" s="13">
        <v>116</v>
      </c>
      <c r="BP15" s="13">
        <v>84</v>
      </c>
      <c r="BQ15" s="13">
        <v>86</v>
      </c>
      <c r="BR15" s="13">
        <v>97</v>
      </c>
      <c r="BS15" s="13">
        <v>59</v>
      </c>
      <c r="BT15" s="13">
        <v>72</v>
      </c>
      <c r="BU15" s="13">
        <v>79</v>
      </c>
      <c r="BV15" s="13">
        <v>54</v>
      </c>
      <c r="BW15" s="13">
        <v>51</v>
      </c>
      <c r="BX15" s="13">
        <v>47</v>
      </c>
      <c r="BY15" s="13">
        <v>35</v>
      </c>
      <c r="BZ15" s="13">
        <v>41</v>
      </c>
      <c r="CA15" s="13">
        <v>37</v>
      </c>
      <c r="CB15" s="13">
        <v>21</v>
      </c>
      <c r="CC15" s="13">
        <v>29</v>
      </c>
      <c r="CD15" s="13">
        <v>16</v>
      </c>
      <c r="CE15" s="13">
        <v>22</v>
      </c>
      <c r="CF15" s="13">
        <v>17</v>
      </c>
      <c r="CG15" s="13">
        <v>20</v>
      </c>
      <c r="CH15" s="13">
        <v>17</v>
      </c>
      <c r="CI15" s="13">
        <v>5</v>
      </c>
      <c r="CJ15" s="13">
        <v>11</v>
      </c>
      <c r="CK15" s="13">
        <v>11</v>
      </c>
      <c r="CL15" s="13">
        <v>4</v>
      </c>
      <c r="CM15" s="13">
        <v>5</v>
      </c>
      <c r="CN15" s="13">
        <v>3</v>
      </c>
      <c r="CO15" s="13">
        <v>1</v>
      </c>
      <c r="CP15" s="13">
        <v>3</v>
      </c>
      <c r="CQ15" s="13">
        <v>6</v>
      </c>
      <c r="CR15" s="13">
        <v>4</v>
      </c>
      <c r="CS15" s="13">
        <v>4</v>
      </c>
      <c r="CT15" s="13">
        <v>1</v>
      </c>
      <c r="CU15" s="13">
        <v>3</v>
      </c>
      <c r="CV15" s="13">
        <v>1</v>
      </c>
      <c r="CW15" s="13">
        <v>1</v>
      </c>
      <c r="CX15" s="13">
        <v>0</v>
      </c>
      <c r="CY15" s="13">
        <v>0</v>
      </c>
      <c r="CZ15" s="42">
        <v>18084</v>
      </c>
    </row>
    <row r="16" spans="1:106">
      <c r="A16" s="13" t="s">
        <v>130</v>
      </c>
      <c r="B16" s="13">
        <v>72</v>
      </c>
      <c r="C16" s="13">
        <v>70</v>
      </c>
      <c r="D16" s="13">
        <v>103</v>
      </c>
      <c r="E16" s="13">
        <v>104</v>
      </c>
      <c r="F16" s="13">
        <v>128</v>
      </c>
      <c r="G16" s="13">
        <v>108</v>
      </c>
      <c r="H16" s="13">
        <v>134</v>
      </c>
      <c r="I16" s="13">
        <v>119</v>
      </c>
      <c r="J16" s="13">
        <v>125</v>
      </c>
      <c r="K16" s="13">
        <v>134</v>
      </c>
      <c r="L16" s="13">
        <v>171</v>
      </c>
      <c r="M16" s="13">
        <v>141</v>
      </c>
      <c r="N16" s="13">
        <v>127</v>
      </c>
      <c r="O16" s="13">
        <v>147</v>
      </c>
      <c r="P16" s="13">
        <v>127</v>
      </c>
      <c r="Q16" s="13">
        <v>127</v>
      </c>
      <c r="R16" s="13">
        <v>125</v>
      </c>
      <c r="S16" s="13">
        <v>134</v>
      </c>
      <c r="T16" s="13">
        <v>102</v>
      </c>
      <c r="U16" s="13">
        <v>112</v>
      </c>
      <c r="V16" s="13">
        <v>140</v>
      </c>
      <c r="W16" s="13">
        <v>122</v>
      </c>
      <c r="X16" s="13">
        <v>138</v>
      </c>
      <c r="Y16" s="13">
        <v>104</v>
      </c>
      <c r="Z16" s="13">
        <v>122</v>
      </c>
      <c r="AA16" s="13">
        <v>129</v>
      </c>
      <c r="AB16" s="13">
        <v>140</v>
      </c>
      <c r="AC16" s="13">
        <v>152</v>
      </c>
      <c r="AD16" s="13">
        <v>139</v>
      </c>
      <c r="AE16" s="13">
        <v>135</v>
      </c>
      <c r="AF16" s="13">
        <v>156</v>
      </c>
      <c r="AG16" s="13">
        <v>130</v>
      </c>
      <c r="AH16" s="13">
        <v>158</v>
      </c>
      <c r="AI16" s="13">
        <v>161</v>
      </c>
      <c r="AJ16" s="13">
        <v>138</v>
      </c>
      <c r="AK16" s="13">
        <v>119</v>
      </c>
      <c r="AL16" s="13">
        <v>119</v>
      </c>
      <c r="AM16" s="13">
        <v>150</v>
      </c>
      <c r="AN16" s="13">
        <v>148</v>
      </c>
      <c r="AO16" s="13">
        <v>168</v>
      </c>
      <c r="AP16" s="13">
        <v>169</v>
      </c>
      <c r="AQ16" s="13">
        <v>145</v>
      </c>
      <c r="AR16" s="13">
        <v>167</v>
      </c>
      <c r="AS16" s="13">
        <v>195</v>
      </c>
      <c r="AT16" s="13">
        <v>176</v>
      </c>
      <c r="AU16" s="13">
        <v>159</v>
      </c>
      <c r="AV16" s="13">
        <v>182</v>
      </c>
      <c r="AW16" s="13">
        <v>195</v>
      </c>
      <c r="AX16" s="13">
        <v>198</v>
      </c>
      <c r="AY16" s="13">
        <v>173</v>
      </c>
      <c r="AZ16" s="13">
        <v>136</v>
      </c>
      <c r="BA16" s="13">
        <v>163</v>
      </c>
      <c r="BB16" s="13">
        <v>125</v>
      </c>
      <c r="BC16" s="13">
        <v>161</v>
      </c>
      <c r="BD16" s="13">
        <v>144</v>
      </c>
      <c r="BE16" s="13">
        <v>119</v>
      </c>
      <c r="BF16" s="13">
        <v>128</v>
      </c>
      <c r="BG16" s="13">
        <v>133</v>
      </c>
      <c r="BH16" s="13">
        <v>95</v>
      </c>
      <c r="BI16" s="13">
        <v>104</v>
      </c>
      <c r="BJ16" s="13">
        <v>79</v>
      </c>
      <c r="BK16" s="13">
        <v>101</v>
      </c>
      <c r="BL16" s="13">
        <v>92</v>
      </c>
      <c r="BM16" s="13">
        <v>81</v>
      </c>
      <c r="BN16" s="13">
        <v>73</v>
      </c>
      <c r="BO16" s="13">
        <v>66</v>
      </c>
      <c r="BP16" s="13">
        <v>59</v>
      </c>
      <c r="BQ16" s="13">
        <v>50</v>
      </c>
      <c r="BR16" s="13">
        <v>53</v>
      </c>
      <c r="BS16" s="13">
        <v>49</v>
      </c>
      <c r="BT16" s="13">
        <v>33</v>
      </c>
      <c r="BU16" s="13">
        <v>41</v>
      </c>
      <c r="BV16" s="13">
        <v>31</v>
      </c>
      <c r="BW16" s="13">
        <v>31</v>
      </c>
      <c r="BX16" s="13">
        <v>19</v>
      </c>
      <c r="BY16" s="13">
        <v>26</v>
      </c>
      <c r="BZ16" s="13">
        <v>18</v>
      </c>
      <c r="CA16" s="13">
        <v>18</v>
      </c>
      <c r="CB16" s="13">
        <v>15</v>
      </c>
      <c r="CC16" s="13">
        <v>15</v>
      </c>
      <c r="CD16" s="13">
        <v>9</v>
      </c>
      <c r="CE16" s="13">
        <v>8</v>
      </c>
      <c r="CF16" s="13">
        <v>11</v>
      </c>
      <c r="CG16" s="13">
        <v>3</v>
      </c>
      <c r="CH16" s="13">
        <v>3</v>
      </c>
      <c r="CI16" s="13">
        <v>2</v>
      </c>
      <c r="CJ16" s="13">
        <v>8</v>
      </c>
      <c r="CK16" s="13">
        <v>1</v>
      </c>
      <c r="CL16" s="13">
        <v>2</v>
      </c>
      <c r="CM16" s="13">
        <v>3</v>
      </c>
      <c r="CN16" s="13">
        <v>3</v>
      </c>
      <c r="CO16" s="13">
        <v>4</v>
      </c>
      <c r="CP16" s="13">
        <v>1</v>
      </c>
      <c r="CQ16" s="13">
        <v>2</v>
      </c>
      <c r="CR16" s="13">
        <v>0</v>
      </c>
      <c r="CS16" s="13">
        <v>0</v>
      </c>
      <c r="CT16" s="13">
        <v>1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42">
        <v>9256</v>
      </c>
    </row>
    <row r="17" spans="1:104">
      <c r="A17" s="13" t="s">
        <v>3</v>
      </c>
      <c r="B17" s="13">
        <v>33</v>
      </c>
      <c r="C17" s="13">
        <v>29</v>
      </c>
      <c r="D17" s="13">
        <v>30</v>
      </c>
      <c r="E17" s="13">
        <v>33</v>
      </c>
      <c r="F17" s="13">
        <v>65</v>
      </c>
      <c r="G17" s="13">
        <v>39</v>
      </c>
      <c r="H17" s="13">
        <v>53</v>
      </c>
      <c r="I17" s="13">
        <v>47</v>
      </c>
      <c r="J17" s="13">
        <v>65</v>
      </c>
      <c r="K17" s="13">
        <v>38</v>
      </c>
      <c r="L17" s="13">
        <v>59</v>
      </c>
      <c r="M17" s="13">
        <v>47</v>
      </c>
      <c r="N17" s="13">
        <v>59</v>
      </c>
      <c r="O17" s="13">
        <v>58</v>
      </c>
      <c r="P17" s="13">
        <v>44</v>
      </c>
      <c r="Q17" s="13">
        <v>68</v>
      </c>
      <c r="R17" s="13">
        <v>43</v>
      </c>
      <c r="S17" s="13">
        <v>63</v>
      </c>
      <c r="T17" s="13">
        <v>69</v>
      </c>
      <c r="U17" s="13">
        <v>48</v>
      </c>
      <c r="V17" s="13">
        <v>56</v>
      </c>
      <c r="W17" s="13">
        <v>51</v>
      </c>
      <c r="X17" s="13">
        <v>44</v>
      </c>
      <c r="Y17" s="13">
        <v>51</v>
      </c>
      <c r="Z17" s="13">
        <v>39</v>
      </c>
      <c r="AA17" s="13">
        <v>51</v>
      </c>
      <c r="AB17" s="13">
        <v>47</v>
      </c>
      <c r="AC17" s="13">
        <v>62</v>
      </c>
      <c r="AD17" s="13">
        <v>43</v>
      </c>
      <c r="AE17" s="13">
        <v>44</v>
      </c>
      <c r="AF17" s="13">
        <v>48</v>
      </c>
      <c r="AG17" s="13">
        <v>61</v>
      </c>
      <c r="AH17" s="13">
        <v>55</v>
      </c>
      <c r="AI17" s="13">
        <v>57</v>
      </c>
      <c r="AJ17" s="13">
        <v>61</v>
      </c>
      <c r="AK17" s="13">
        <v>41</v>
      </c>
      <c r="AL17" s="13">
        <v>52</v>
      </c>
      <c r="AM17" s="13">
        <v>22</v>
      </c>
      <c r="AN17" s="13">
        <v>51</v>
      </c>
      <c r="AO17" s="13">
        <v>42</v>
      </c>
      <c r="AP17" s="13">
        <v>56</v>
      </c>
      <c r="AQ17" s="13">
        <v>49</v>
      </c>
      <c r="AR17" s="13">
        <v>31</v>
      </c>
      <c r="AS17" s="13">
        <v>72</v>
      </c>
      <c r="AT17" s="13">
        <v>60</v>
      </c>
      <c r="AU17" s="13">
        <v>60</v>
      </c>
      <c r="AV17" s="13">
        <v>59</v>
      </c>
      <c r="AW17" s="13">
        <v>53</v>
      </c>
      <c r="AX17" s="13">
        <v>52</v>
      </c>
      <c r="AY17" s="13">
        <v>36</v>
      </c>
      <c r="AZ17" s="13">
        <v>49</v>
      </c>
      <c r="BA17" s="13">
        <v>46</v>
      </c>
      <c r="BB17" s="13">
        <v>47</v>
      </c>
      <c r="BC17" s="13">
        <v>62</v>
      </c>
      <c r="BD17" s="13">
        <v>42</v>
      </c>
      <c r="BE17" s="13">
        <v>39</v>
      </c>
      <c r="BF17" s="13">
        <v>36</v>
      </c>
      <c r="BG17" s="13">
        <v>49</v>
      </c>
      <c r="BH17" s="13">
        <v>29</v>
      </c>
      <c r="BI17" s="13">
        <v>35</v>
      </c>
      <c r="BJ17" s="13">
        <v>38</v>
      </c>
      <c r="BK17" s="13">
        <v>34</v>
      </c>
      <c r="BL17" s="13">
        <v>26</v>
      </c>
      <c r="BM17" s="13">
        <v>31</v>
      </c>
      <c r="BN17" s="13">
        <v>26</v>
      </c>
      <c r="BO17" s="13">
        <v>36</v>
      </c>
      <c r="BP17" s="13">
        <v>15</v>
      </c>
      <c r="BQ17" s="13">
        <v>18</v>
      </c>
      <c r="BR17" s="13">
        <v>27</v>
      </c>
      <c r="BS17" s="13">
        <v>18</v>
      </c>
      <c r="BT17" s="13">
        <v>23</v>
      </c>
      <c r="BU17" s="13">
        <v>14</v>
      </c>
      <c r="BV17" s="13">
        <v>20</v>
      </c>
      <c r="BW17" s="13">
        <v>12</v>
      </c>
      <c r="BX17" s="13">
        <v>11</v>
      </c>
      <c r="BY17" s="13">
        <v>19</v>
      </c>
      <c r="BZ17" s="13">
        <v>12</v>
      </c>
      <c r="CA17" s="13">
        <v>9</v>
      </c>
      <c r="CB17" s="13">
        <v>4</v>
      </c>
      <c r="CC17" s="13">
        <v>16</v>
      </c>
      <c r="CD17" s="13">
        <v>9</v>
      </c>
      <c r="CE17" s="13">
        <v>6</v>
      </c>
      <c r="CF17" s="13">
        <v>6</v>
      </c>
      <c r="CG17" s="13">
        <v>3</v>
      </c>
      <c r="CH17" s="13">
        <v>5</v>
      </c>
      <c r="CI17" s="13">
        <v>4</v>
      </c>
      <c r="CJ17" s="13">
        <v>3</v>
      </c>
      <c r="CK17" s="13">
        <v>3</v>
      </c>
      <c r="CL17" s="13">
        <v>2</v>
      </c>
      <c r="CM17" s="13">
        <v>3</v>
      </c>
      <c r="CN17" s="13">
        <v>3</v>
      </c>
      <c r="CO17" s="13">
        <v>3</v>
      </c>
      <c r="CP17" s="13">
        <v>0</v>
      </c>
      <c r="CQ17" s="13">
        <v>1</v>
      </c>
      <c r="CR17" s="13">
        <v>0</v>
      </c>
      <c r="CS17" s="13">
        <v>0</v>
      </c>
      <c r="CT17" s="13">
        <v>1</v>
      </c>
      <c r="CU17" s="13">
        <v>0</v>
      </c>
      <c r="CV17" s="13">
        <v>0</v>
      </c>
      <c r="CW17" s="13">
        <v>0</v>
      </c>
      <c r="CX17" s="13">
        <v>0</v>
      </c>
      <c r="CY17" s="13">
        <v>0</v>
      </c>
      <c r="CZ17" s="42">
        <v>3391</v>
      </c>
    </row>
    <row r="18" spans="1:104">
      <c r="A18" s="38" t="s">
        <v>123</v>
      </c>
      <c r="B18" s="38">
        <v>257</v>
      </c>
      <c r="C18" s="38">
        <v>273</v>
      </c>
      <c r="D18" s="38">
        <v>342</v>
      </c>
      <c r="E18" s="38">
        <v>411</v>
      </c>
      <c r="F18" s="38">
        <v>487</v>
      </c>
      <c r="G18" s="38">
        <v>441</v>
      </c>
      <c r="H18" s="38">
        <v>450</v>
      </c>
      <c r="I18" s="38">
        <v>451</v>
      </c>
      <c r="J18" s="38">
        <v>464</v>
      </c>
      <c r="K18" s="38">
        <v>457</v>
      </c>
      <c r="L18" s="38">
        <v>550</v>
      </c>
      <c r="M18" s="38">
        <v>487</v>
      </c>
      <c r="N18" s="38">
        <v>445</v>
      </c>
      <c r="O18" s="38">
        <v>461</v>
      </c>
      <c r="P18" s="38">
        <v>413</v>
      </c>
      <c r="Q18" s="38">
        <v>458</v>
      </c>
      <c r="R18" s="38">
        <v>432</v>
      </c>
      <c r="S18" s="38">
        <v>446</v>
      </c>
      <c r="T18" s="38">
        <v>415</v>
      </c>
      <c r="U18" s="38">
        <v>396</v>
      </c>
      <c r="V18" s="38">
        <v>416</v>
      </c>
      <c r="W18" s="38">
        <v>397</v>
      </c>
      <c r="X18" s="38">
        <v>401</v>
      </c>
      <c r="Y18" s="38">
        <v>412</v>
      </c>
      <c r="Z18" s="38">
        <v>395</v>
      </c>
      <c r="AA18" s="38">
        <v>438</v>
      </c>
      <c r="AB18" s="38">
        <v>506</v>
      </c>
      <c r="AC18" s="38">
        <v>495</v>
      </c>
      <c r="AD18" s="38">
        <v>497</v>
      </c>
      <c r="AE18" s="38">
        <v>459</v>
      </c>
      <c r="AF18" s="38">
        <v>523</v>
      </c>
      <c r="AG18" s="38">
        <v>539</v>
      </c>
      <c r="AH18" s="38">
        <v>561</v>
      </c>
      <c r="AI18" s="38">
        <v>568</v>
      </c>
      <c r="AJ18" s="38">
        <v>498</v>
      </c>
      <c r="AK18" s="38">
        <v>446</v>
      </c>
      <c r="AL18" s="38">
        <v>483</v>
      </c>
      <c r="AM18" s="38">
        <v>491</v>
      </c>
      <c r="AN18" s="38">
        <v>523</v>
      </c>
      <c r="AO18" s="38">
        <v>508</v>
      </c>
      <c r="AP18" s="38">
        <v>561</v>
      </c>
      <c r="AQ18" s="38">
        <v>531</v>
      </c>
      <c r="AR18" s="38">
        <v>583</v>
      </c>
      <c r="AS18" s="38">
        <v>594</v>
      </c>
      <c r="AT18" s="38">
        <v>517</v>
      </c>
      <c r="AU18" s="38">
        <v>565</v>
      </c>
      <c r="AV18" s="38">
        <v>577</v>
      </c>
      <c r="AW18" s="38">
        <v>504</v>
      </c>
      <c r="AX18" s="38">
        <v>543</v>
      </c>
      <c r="AY18" s="38">
        <v>473</v>
      </c>
      <c r="AZ18" s="38">
        <v>441</v>
      </c>
      <c r="BA18" s="38">
        <v>484</v>
      </c>
      <c r="BB18" s="38">
        <v>415</v>
      </c>
      <c r="BC18" s="38">
        <v>451</v>
      </c>
      <c r="BD18" s="38">
        <v>418</v>
      </c>
      <c r="BE18" s="38">
        <v>397</v>
      </c>
      <c r="BF18" s="38">
        <v>391</v>
      </c>
      <c r="BG18" s="38">
        <v>400</v>
      </c>
      <c r="BH18" s="38">
        <v>297</v>
      </c>
      <c r="BI18" s="38">
        <v>319</v>
      </c>
      <c r="BJ18" s="38">
        <v>256</v>
      </c>
      <c r="BK18" s="38">
        <v>270</v>
      </c>
      <c r="BL18" s="38">
        <v>251</v>
      </c>
      <c r="BM18" s="38">
        <v>251</v>
      </c>
      <c r="BN18" s="38">
        <v>196</v>
      </c>
      <c r="BO18" s="38">
        <v>218</v>
      </c>
      <c r="BP18" s="38">
        <v>158</v>
      </c>
      <c r="BQ18" s="38">
        <v>154</v>
      </c>
      <c r="BR18" s="38">
        <v>177</v>
      </c>
      <c r="BS18" s="38">
        <v>126</v>
      </c>
      <c r="BT18" s="38">
        <v>128</v>
      </c>
      <c r="BU18" s="38">
        <v>134</v>
      </c>
      <c r="BV18" s="38">
        <v>105</v>
      </c>
      <c r="BW18" s="38">
        <v>94</v>
      </c>
      <c r="BX18" s="38">
        <v>77</v>
      </c>
      <c r="BY18" s="38">
        <v>80</v>
      </c>
      <c r="BZ18" s="38">
        <v>71</v>
      </c>
      <c r="CA18" s="38">
        <v>64</v>
      </c>
      <c r="CB18" s="38">
        <v>40</v>
      </c>
      <c r="CC18" s="38">
        <v>60</v>
      </c>
      <c r="CD18" s="38">
        <v>34</v>
      </c>
      <c r="CE18" s="38">
        <v>36</v>
      </c>
      <c r="CF18" s="38">
        <v>34</v>
      </c>
      <c r="CG18" s="38">
        <v>26</v>
      </c>
      <c r="CH18" s="38">
        <v>25</v>
      </c>
      <c r="CI18" s="38">
        <v>11</v>
      </c>
      <c r="CJ18" s="38">
        <v>22</v>
      </c>
      <c r="CK18" s="38">
        <v>15</v>
      </c>
      <c r="CL18" s="38">
        <v>8</v>
      </c>
      <c r="CM18" s="38">
        <v>11</v>
      </c>
      <c r="CN18" s="38">
        <v>9</v>
      </c>
      <c r="CO18" s="38">
        <v>8</v>
      </c>
      <c r="CP18" s="38">
        <v>4</v>
      </c>
      <c r="CQ18" s="38">
        <v>9</v>
      </c>
      <c r="CR18" s="38">
        <v>4</v>
      </c>
      <c r="CS18" s="38">
        <v>4</v>
      </c>
      <c r="CT18" s="38">
        <v>3</v>
      </c>
      <c r="CU18" s="38">
        <v>3</v>
      </c>
      <c r="CV18" s="38">
        <v>1</v>
      </c>
      <c r="CW18" s="38">
        <v>1</v>
      </c>
      <c r="CX18" s="38">
        <v>0</v>
      </c>
      <c r="CY18" s="38">
        <v>0</v>
      </c>
      <c r="CZ18" s="39">
        <v>30731</v>
      </c>
    </row>
    <row r="19" spans="1:104">
      <c r="A19" s="13" t="s">
        <v>4</v>
      </c>
      <c r="B19" s="13">
        <v>180</v>
      </c>
      <c r="C19" s="13">
        <v>199</v>
      </c>
      <c r="D19" s="13">
        <v>214</v>
      </c>
      <c r="E19" s="13">
        <v>283</v>
      </c>
      <c r="F19" s="13">
        <v>278</v>
      </c>
      <c r="G19" s="13">
        <v>247</v>
      </c>
      <c r="H19" s="13">
        <v>273</v>
      </c>
      <c r="I19" s="13">
        <v>250</v>
      </c>
      <c r="J19" s="13">
        <v>235</v>
      </c>
      <c r="K19" s="13">
        <v>250</v>
      </c>
      <c r="L19" s="13">
        <v>314</v>
      </c>
      <c r="M19" s="13">
        <v>240</v>
      </c>
      <c r="N19" s="13">
        <v>262</v>
      </c>
      <c r="O19" s="13">
        <v>249</v>
      </c>
      <c r="P19" s="13">
        <v>265</v>
      </c>
      <c r="Q19" s="13">
        <v>271</v>
      </c>
      <c r="R19" s="13">
        <v>262</v>
      </c>
      <c r="S19" s="13">
        <v>212</v>
      </c>
      <c r="T19" s="13">
        <v>267</v>
      </c>
      <c r="U19" s="13">
        <v>278</v>
      </c>
      <c r="V19" s="13">
        <v>209</v>
      </c>
      <c r="W19" s="13">
        <v>222</v>
      </c>
      <c r="X19" s="13">
        <v>201</v>
      </c>
      <c r="Y19" s="13">
        <v>253</v>
      </c>
      <c r="Z19" s="13">
        <v>281</v>
      </c>
      <c r="AA19" s="13">
        <v>303</v>
      </c>
      <c r="AB19" s="13">
        <v>359</v>
      </c>
      <c r="AC19" s="13">
        <v>310</v>
      </c>
      <c r="AD19" s="13">
        <v>293</v>
      </c>
      <c r="AE19" s="13">
        <v>361</v>
      </c>
      <c r="AF19" s="13">
        <v>344</v>
      </c>
      <c r="AG19" s="13">
        <v>371</v>
      </c>
      <c r="AH19" s="13">
        <v>379</v>
      </c>
      <c r="AI19" s="13">
        <v>334</v>
      </c>
      <c r="AJ19" s="13">
        <v>344</v>
      </c>
      <c r="AK19" s="13">
        <v>318</v>
      </c>
      <c r="AL19" s="13">
        <v>313</v>
      </c>
      <c r="AM19" s="13">
        <v>309</v>
      </c>
      <c r="AN19" s="13">
        <v>327</v>
      </c>
      <c r="AO19" s="13">
        <v>319</v>
      </c>
      <c r="AP19" s="13">
        <v>349</v>
      </c>
      <c r="AQ19" s="13">
        <v>325</v>
      </c>
      <c r="AR19" s="13">
        <v>345</v>
      </c>
      <c r="AS19" s="13">
        <v>353</v>
      </c>
      <c r="AT19" s="13">
        <v>337</v>
      </c>
      <c r="AU19" s="13">
        <v>292</v>
      </c>
      <c r="AV19" s="13">
        <v>321</v>
      </c>
      <c r="AW19" s="13">
        <v>297</v>
      </c>
      <c r="AX19" s="13">
        <v>283</v>
      </c>
      <c r="AY19" s="13">
        <v>282</v>
      </c>
      <c r="AZ19" s="13">
        <v>212</v>
      </c>
      <c r="BA19" s="13">
        <v>298</v>
      </c>
      <c r="BB19" s="13">
        <v>245</v>
      </c>
      <c r="BC19" s="13">
        <v>251</v>
      </c>
      <c r="BD19" s="13">
        <v>241</v>
      </c>
      <c r="BE19" s="13">
        <v>272</v>
      </c>
      <c r="BF19" s="13">
        <v>218</v>
      </c>
      <c r="BG19" s="13">
        <v>263</v>
      </c>
      <c r="BH19" s="13">
        <v>232</v>
      </c>
      <c r="BI19" s="13">
        <v>209</v>
      </c>
      <c r="BJ19" s="13">
        <v>210</v>
      </c>
      <c r="BK19" s="13">
        <v>195</v>
      </c>
      <c r="BL19" s="13">
        <v>207</v>
      </c>
      <c r="BM19" s="13">
        <v>170</v>
      </c>
      <c r="BN19" s="13">
        <v>170</v>
      </c>
      <c r="BO19" s="13">
        <v>158</v>
      </c>
      <c r="BP19" s="13">
        <v>133</v>
      </c>
      <c r="BQ19" s="13">
        <v>133</v>
      </c>
      <c r="BR19" s="13">
        <v>125</v>
      </c>
      <c r="BS19" s="13">
        <v>125</v>
      </c>
      <c r="BT19" s="13">
        <v>121</v>
      </c>
      <c r="BU19" s="13">
        <v>97</v>
      </c>
      <c r="BV19" s="13">
        <v>118</v>
      </c>
      <c r="BW19" s="13">
        <v>79</v>
      </c>
      <c r="BX19" s="13">
        <v>87</v>
      </c>
      <c r="BY19" s="13">
        <v>64</v>
      </c>
      <c r="BZ19" s="13">
        <v>68</v>
      </c>
      <c r="CA19" s="13">
        <v>57</v>
      </c>
      <c r="CB19" s="13">
        <v>46</v>
      </c>
      <c r="CC19" s="13">
        <v>58</v>
      </c>
      <c r="CD19" s="13">
        <v>36</v>
      </c>
      <c r="CE19" s="13">
        <v>42</v>
      </c>
      <c r="CF19" s="13">
        <v>30</v>
      </c>
      <c r="CG19" s="13">
        <v>28</v>
      </c>
      <c r="CH19" s="13">
        <v>24</v>
      </c>
      <c r="CI19" s="13">
        <v>41</v>
      </c>
      <c r="CJ19" s="13">
        <v>33</v>
      </c>
      <c r="CK19" s="13">
        <v>22</v>
      </c>
      <c r="CL19" s="13">
        <v>6</v>
      </c>
      <c r="CM19" s="13">
        <v>17</v>
      </c>
      <c r="CN19" s="13">
        <v>6</v>
      </c>
      <c r="CO19" s="13">
        <v>2</v>
      </c>
      <c r="CP19" s="13">
        <v>5</v>
      </c>
      <c r="CQ19" s="13">
        <v>6</v>
      </c>
      <c r="CR19" s="13">
        <v>7</v>
      </c>
      <c r="CS19" s="13">
        <v>3</v>
      </c>
      <c r="CT19" s="13">
        <v>4</v>
      </c>
      <c r="CU19" s="13">
        <v>1</v>
      </c>
      <c r="CV19" s="13">
        <v>2</v>
      </c>
      <c r="CW19" s="13">
        <v>2</v>
      </c>
      <c r="CX19" s="13">
        <v>0</v>
      </c>
      <c r="CY19" s="13">
        <v>11</v>
      </c>
      <c r="CZ19" s="42">
        <v>19553</v>
      </c>
    </row>
    <row r="20" spans="1:104">
      <c r="A20" s="13" t="s">
        <v>5</v>
      </c>
      <c r="B20" s="13">
        <v>135</v>
      </c>
      <c r="C20" s="13">
        <v>121</v>
      </c>
      <c r="D20" s="13">
        <v>143</v>
      </c>
      <c r="E20" s="13">
        <v>151</v>
      </c>
      <c r="F20" s="13">
        <v>170</v>
      </c>
      <c r="G20" s="13">
        <v>155</v>
      </c>
      <c r="H20" s="13">
        <v>158</v>
      </c>
      <c r="I20" s="13">
        <v>151</v>
      </c>
      <c r="J20" s="13">
        <v>156</v>
      </c>
      <c r="K20" s="13">
        <v>189</v>
      </c>
      <c r="L20" s="13">
        <v>185</v>
      </c>
      <c r="M20" s="13">
        <v>174</v>
      </c>
      <c r="N20" s="13">
        <v>144</v>
      </c>
      <c r="O20" s="13">
        <v>163</v>
      </c>
      <c r="P20" s="13">
        <v>163</v>
      </c>
      <c r="Q20" s="13">
        <v>145</v>
      </c>
      <c r="R20" s="13">
        <v>172</v>
      </c>
      <c r="S20" s="13">
        <v>161</v>
      </c>
      <c r="T20" s="13">
        <v>123</v>
      </c>
      <c r="U20" s="13">
        <v>159</v>
      </c>
      <c r="V20" s="13">
        <v>160</v>
      </c>
      <c r="W20" s="13">
        <v>153</v>
      </c>
      <c r="X20" s="13">
        <v>159</v>
      </c>
      <c r="Y20" s="13">
        <v>149</v>
      </c>
      <c r="Z20" s="13">
        <v>154</v>
      </c>
      <c r="AA20" s="13">
        <v>203</v>
      </c>
      <c r="AB20" s="13">
        <v>218</v>
      </c>
      <c r="AC20" s="13">
        <v>215</v>
      </c>
      <c r="AD20" s="13">
        <v>246</v>
      </c>
      <c r="AE20" s="13">
        <v>229</v>
      </c>
      <c r="AF20" s="13">
        <v>235</v>
      </c>
      <c r="AG20" s="13">
        <v>213</v>
      </c>
      <c r="AH20" s="13">
        <v>233</v>
      </c>
      <c r="AI20" s="13">
        <v>252</v>
      </c>
      <c r="AJ20" s="13">
        <v>202</v>
      </c>
      <c r="AK20" s="13">
        <v>212</v>
      </c>
      <c r="AL20" s="13">
        <v>240</v>
      </c>
      <c r="AM20" s="13">
        <v>247</v>
      </c>
      <c r="AN20" s="13">
        <v>259</v>
      </c>
      <c r="AO20" s="13">
        <v>252</v>
      </c>
      <c r="AP20" s="13">
        <v>249</v>
      </c>
      <c r="AQ20" s="13">
        <v>279</v>
      </c>
      <c r="AR20" s="13">
        <v>253</v>
      </c>
      <c r="AS20" s="13">
        <v>320</v>
      </c>
      <c r="AT20" s="13">
        <v>289</v>
      </c>
      <c r="AU20" s="13">
        <v>234</v>
      </c>
      <c r="AV20" s="13">
        <v>265</v>
      </c>
      <c r="AW20" s="13">
        <v>239</v>
      </c>
      <c r="AX20" s="13">
        <v>238</v>
      </c>
      <c r="AY20" s="13">
        <v>225</v>
      </c>
      <c r="AZ20" s="13">
        <v>202</v>
      </c>
      <c r="BA20" s="13">
        <v>210</v>
      </c>
      <c r="BB20" s="13">
        <v>200</v>
      </c>
      <c r="BC20" s="13">
        <v>207</v>
      </c>
      <c r="BD20" s="13">
        <v>176</v>
      </c>
      <c r="BE20" s="13">
        <v>194</v>
      </c>
      <c r="BF20" s="13">
        <v>177</v>
      </c>
      <c r="BG20" s="13">
        <v>163</v>
      </c>
      <c r="BH20" s="13">
        <v>171</v>
      </c>
      <c r="BI20" s="13">
        <v>152</v>
      </c>
      <c r="BJ20" s="13">
        <v>133</v>
      </c>
      <c r="BK20" s="13">
        <v>139</v>
      </c>
      <c r="BL20" s="13">
        <v>140</v>
      </c>
      <c r="BM20" s="13">
        <v>110</v>
      </c>
      <c r="BN20" s="13">
        <v>109</v>
      </c>
      <c r="BO20" s="13">
        <v>92</v>
      </c>
      <c r="BP20" s="13">
        <v>84</v>
      </c>
      <c r="BQ20" s="13">
        <v>86</v>
      </c>
      <c r="BR20" s="13">
        <v>71</v>
      </c>
      <c r="BS20" s="13">
        <v>66</v>
      </c>
      <c r="BT20" s="13">
        <v>57</v>
      </c>
      <c r="BU20" s="13">
        <v>64</v>
      </c>
      <c r="BV20" s="13">
        <v>52</v>
      </c>
      <c r="BW20" s="13">
        <v>42</v>
      </c>
      <c r="BX20" s="13">
        <v>50</v>
      </c>
      <c r="BY20" s="13">
        <v>30</v>
      </c>
      <c r="BZ20" s="13">
        <v>25</v>
      </c>
      <c r="CA20" s="13">
        <v>23</v>
      </c>
      <c r="CB20" s="13">
        <v>24</v>
      </c>
      <c r="CC20" s="13">
        <v>24</v>
      </c>
      <c r="CD20" s="13">
        <v>16</v>
      </c>
      <c r="CE20" s="13">
        <v>23</v>
      </c>
      <c r="CF20" s="13">
        <v>12</v>
      </c>
      <c r="CG20" s="13">
        <v>24</v>
      </c>
      <c r="CH20" s="13">
        <v>11</v>
      </c>
      <c r="CI20" s="13">
        <v>15</v>
      </c>
      <c r="CJ20" s="13">
        <v>11</v>
      </c>
      <c r="CK20" s="13">
        <v>10</v>
      </c>
      <c r="CL20" s="13">
        <v>8</v>
      </c>
      <c r="CM20" s="13">
        <v>6</v>
      </c>
      <c r="CN20" s="13">
        <v>2</v>
      </c>
      <c r="CO20" s="13">
        <v>1</v>
      </c>
      <c r="CP20" s="13">
        <v>2</v>
      </c>
      <c r="CQ20" s="13">
        <v>1</v>
      </c>
      <c r="CR20" s="13">
        <v>3</v>
      </c>
      <c r="CS20" s="13">
        <v>3</v>
      </c>
      <c r="CT20" s="13">
        <v>2</v>
      </c>
      <c r="CU20" s="13">
        <v>0</v>
      </c>
      <c r="CV20" s="13">
        <v>0</v>
      </c>
      <c r="CW20" s="13">
        <v>0</v>
      </c>
      <c r="CX20" s="13">
        <v>0</v>
      </c>
      <c r="CY20" s="13">
        <v>1</v>
      </c>
      <c r="CZ20" s="42">
        <v>13364</v>
      </c>
    </row>
    <row r="21" spans="1:104">
      <c r="A21" s="13" t="s">
        <v>6</v>
      </c>
      <c r="B21" s="13">
        <v>79</v>
      </c>
      <c r="C21" s="13">
        <v>91</v>
      </c>
      <c r="D21" s="13">
        <v>90</v>
      </c>
      <c r="E21" s="13">
        <v>121</v>
      </c>
      <c r="F21" s="13">
        <v>155</v>
      </c>
      <c r="G21" s="13">
        <v>155</v>
      </c>
      <c r="H21" s="13">
        <v>173</v>
      </c>
      <c r="I21" s="13">
        <v>162</v>
      </c>
      <c r="J21" s="13">
        <v>183</v>
      </c>
      <c r="K21" s="13">
        <v>160</v>
      </c>
      <c r="L21" s="13">
        <v>198</v>
      </c>
      <c r="M21" s="13">
        <v>187</v>
      </c>
      <c r="N21" s="13">
        <v>142</v>
      </c>
      <c r="O21" s="13">
        <v>156</v>
      </c>
      <c r="P21" s="13">
        <v>139</v>
      </c>
      <c r="Q21" s="13">
        <v>126</v>
      </c>
      <c r="R21" s="13">
        <v>144</v>
      </c>
      <c r="S21" s="13">
        <v>108</v>
      </c>
      <c r="T21" s="13">
        <v>112</v>
      </c>
      <c r="U21" s="13">
        <v>142</v>
      </c>
      <c r="V21" s="13">
        <v>137</v>
      </c>
      <c r="W21" s="13">
        <v>101</v>
      </c>
      <c r="X21" s="13">
        <v>121</v>
      </c>
      <c r="Y21" s="13">
        <v>113</v>
      </c>
      <c r="Z21" s="13">
        <v>123</v>
      </c>
      <c r="AA21" s="13">
        <v>141</v>
      </c>
      <c r="AB21" s="13">
        <v>126</v>
      </c>
      <c r="AC21" s="13">
        <v>121</v>
      </c>
      <c r="AD21" s="13">
        <v>138</v>
      </c>
      <c r="AE21" s="13">
        <v>139</v>
      </c>
      <c r="AF21" s="13">
        <v>141</v>
      </c>
      <c r="AG21" s="13">
        <v>143</v>
      </c>
      <c r="AH21" s="13">
        <v>143</v>
      </c>
      <c r="AI21" s="13">
        <v>132</v>
      </c>
      <c r="AJ21" s="13">
        <v>116</v>
      </c>
      <c r="AK21" s="13">
        <v>112</v>
      </c>
      <c r="AL21" s="13">
        <v>109</v>
      </c>
      <c r="AM21" s="13">
        <v>142</v>
      </c>
      <c r="AN21" s="13">
        <v>130</v>
      </c>
      <c r="AO21" s="13">
        <v>116</v>
      </c>
      <c r="AP21" s="13">
        <v>106</v>
      </c>
      <c r="AQ21" s="13">
        <v>117</v>
      </c>
      <c r="AR21" s="13">
        <v>110</v>
      </c>
      <c r="AS21" s="13">
        <v>151</v>
      </c>
      <c r="AT21" s="13">
        <v>142</v>
      </c>
      <c r="AU21" s="13">
        <v>135</v>
      </c>
      <c r="AV21" s="13">
        <v>135</v>
      </c>
      <c r="AW21" s="13">
        <v>127</v>
      </c>
      <c r="AX21" s="13">
        <v>123</v>
      </c>
      <c r="AY21" s="13">
        <v>163</v>
      </c>
      <c r="AZ21" s="13">
        <v>121</v>
      </c>
      <c r="BA21" s="13">
        <v>139</v>
      </c>
      <c r="BB21" s="13">
        <v>142</v>
      </c>
      <c r="BC21" s="13">
        <v>136</v>
      </c>
      <c r="BD21" s="13">
        <v>128</v>
      </c>
      <c r="BE21" s="13">
        <v>119</v>
      </c>
      <c r="BF21" s="13">
        <v>118</v>
      </c>
      <c r="BG21" s="13">
        <v>136</v>
      </c>
      <c r="BH21" s="13">
        <v>105</v>
      </c>
      <c r="BI21" s="13">
        <v>90</v>
      </c>
      <c r="BJ21" s="13">
        <v>101</v>
      </c>
      <c r="BK21" s="13">
        <v>81</v>
      </c>
      <c r="BL21" s="13">
        <v>84</v>
      </c>
      <c r="BM21" s="13">
        <v>83</v>
      </c>
      <c r="BN21" s="13">
        <v>66</v>
      </c>
      <c r="BO21" s="13">
        <v>67</v>
      </c>
      <c r="BP21" s="13">
        <v>75</v>
      </c>
      <c r="BQ21" s="13">
        <v>48</v>
      </c>
      <c r="BR21" s="13">
        <v>56</v>
      </c>
      <c r="BS21" s="13">
        <v>38</v>
      </c>
      <c r="BT21" s="13">
        <v>42</v>
      </c>
      <c r="BU21" s="13">
        <v>53</v>
      </c>
      <c r="BV21" s="13">
        <v>43</v>
      </c>
      <c r="BW21" s="13">
        <v>27</v>
      </c>
      <c r="BX21" s="13">
        <v>45</v>
      </c>
      <c r="BY21" s="13">
        <v>26</v>
      </c>
      <c r="BZ21" s="13">
        <v>34</v>
      </c>
      <c r="CA21" s="13">
        <v>22</v>
      </c>
      <c r="CB21" s="13">
        <v>29</v>
      </c>
      <c r="CC21" s="13">
        <v>23</v>
      </c>
      <c r="CD21" s="13">
        <v>12</v>
      </c>
      <c r="CE21" s="13">
        <v>20</v>
      </c>
      <c r="CF21" s="13">
        <v>15</v>
      </c>
      <c r="CG21" s="13">
        <v>12</v>
      </c>
      <c r="CH21" s="13">
        <v>7</v>
      </c>
      <c r="CI21" s="13">
        <v>15</v>
      </c>
      <c r="CJ21" s="13">
        <v>7</v>
      </c>
      <c r="CK21" s="13">
        <v>5</v>
      </c>
      <c r="CL21" s="13">
        <v>3</v>
      </c>
      <c r="CM21" s="13">
        <v>2</v>
      </c>
      <c r="CN21" s="13">
        <v>2</v>
      </c>
      <c r="CO21" s="13">
        <v>5</v>
      </c>
      <c r="CP21" s="13">
        <v>2</v>
      </c>
      <c r="CQ21" s="13">
        <v>0</v>
      </c>
      <c r="CR21" s="13">
        <v>0</v>
      </c>
      <c r="CS21" s="13">
        <v>3</v>
      </c>
      <c r="CT21" s="13">
        <v>1</v>
      </c>
      <c r="CU21" s="13">
        <v>0</v>
      </c>
      <c r="CV21" s="13">
        <v>0</v>
      </c>
      <c r="CW21" s="13">
        <v>1</v>
      </c>
      <c r="CX21" s="13">
        <v>0</v>
      </c>
      <c r="CY21" s="13">
        <v>1</v>
      </c>
      <c r="CZ21" s="42">
        <v>9066</v>
      </c>
    </row>
    <row r="22" spans="1:104">
      <c r="A22" s="13" t="s">
        <v>7</v>
      </c>
      <c r="B22" s="13">
        <v>98</v>
      </c>
      <c r="C22" s="13">
        <v>93</v>
      </c>
      <c r="D22" s="13">
        <v>150</v>
      </c>
      <c r="E22" s="13">
        <v>118</v>
      </c>
      <c r="F22" s="13">
        <v>133</v>
      </c>
      <c r="G22" s="13">
        <v>135</v>
      </c>
      <c r="H22" s="13">
        <v>142</v>
      </c>
      <c r="I22" s="13">
        <v>128</v>
      </c>
      <c r="J22" s="13">
        <v>115</v>
      </c>
      <c r="K22" s="13">
        <v>116</v>
      </c>
      <c r="L22" s="13">
        <v>140</v>
      </c>
      <c r="M22" s="13">
        <v>140</v>
      </c>
      <c r="N22" s="13">
        <v>134</v>
      </c>
      <c r="O22" s="13">
        <v>124</v>
      </c>
      <c r="P22" s="13">
        <v>114</v>
      </c>
      <c r="Q22" s="13">
        <v>121</v>
      </c>
      <c r="R22" s="13">
        <v>147</v>
      </c>
      <c r="S22" s="13">
        <v>132</v>
      </c>
      <c r="T22" s="13">
        <v>118</v>
      </c>
      <c r="U22" s="13">
        <v>136</v>
      </c>
      <c r="V22" s="13">
        <v>133</v>
      </c>
      <c r="W22" s="13">
        <v>129</v>
      </c>
      <c r="X22" s="13">
        <v>121</v>
      </c>
      <c r="Y22" s="13">
        <v>117</v>
      </c>
      <c r="Z22" s="13">
        <v>118</v>
      </c>
      <c r="AA22" s="13">
        <v>99</v>
      </c>
      <c r="AB22" s="13">
        <v>155</v>
      </c>
      <c r="AC22" s="13">
        <v>172</v>
      </c>
      <c r="AD22" s="13">
        <v>151</v>
      </c>
      <c r="AE22" s="13">
        <v>142</v>
      </c>
      <c r="AF22" s="13">
        <v>125</v>
      </c>
      <c r="AG22" s="13">
        <v>154</v>
      </c>
      <c r="AH22" s="13">
        <v>147</v>
      </c>
      <c r="AI22" s="13">
        <v>145</v>
      </c>
      <c r="AJ22" s="13">
        <v>149</v>
      </c>
      <c r="AK22" s="13">
        <v>150</v>
      </c>
      <c r="AL22" s="13">
        <v>134</v>
      </c>
      <c r="AM22" s="13">
        <v>156</v>
      </c>
      <c r="AN22" s="13">
        <v>151</v>
      </c>
      <c r="AO22" s="13">
        <v>147</v>
      </c>
      <c r="AP22" s="13">
        <v>170</v>
      </c>
      <c r="AQ22" s="13">
        <v>178</v>
      </c>
      <c r="AR22" s="13">
        <v>166</v>
      </c>
      <c r="AS22" s="13">
        <v>158</v>
      </c>
      <c r="AT22" s="13">
        <v>174</v>
      </c>
      <c r="AU22" s="13">
        <v>164</v>
      </c>
      <c r="AV22" s="13">
        <v>159</v>
      </c>
      <c r="AW22" s="13">
        <v>170</v>
      </c>
      <c r="AX22" s="13">
        <v>179</v>
      </c>
      <c r="AY22" s="13">
        <v>125</v>
      </c>
      <c r="AZ22" s="13">
        <v>146</v>
      </c>
      <c r="BA22" s="13">
        <v>143</v>
      </c>
      <c r="BB22" s="13">
        <v>154</v>
      </c>
      <c r="BC22" s="13">
        <v>121</v>
      </c>
      <c r="BD22" s="13">
        <v>133</v>
      </c>
      <c r="BE22" s="13">
        <v>130</v>
      </c>
      <c r="BF22" s="13">
        <v>115</v>
      </c>
      <c r="BG22" s="13">
        <v>114</v>
      </c>
      <c r="BH22" s="13">
        <v>80</v>
      </c>
      <c r="BI22" s="13">
        <v>96</v>
      </c>
      <c r="BJ22" s="13">
        <v>82</v>
      </c>
      <c r="BK22" s="13">
        <v>77</v>
      </c>
      <c r="BL22" s="13">
        <v>90</v>
      </c>
      <c r="BM22" s="13">
        <v>79</v>
      </c>
      <c r="BN22" s="13">
        <v>64</v>
      </c>
      <c r="BO22" s="13">
        <v>41</v>
      </c>
      <c r="BP22" s="13">
        <v>57</v>
      </c>
      <c r="BQ22" s="13">
        <v>58</v>
      </c>
      <c r="BR22" s="13">
        <v>51</v>
      </c>
      <c r="BS22" s="13">
        <v>38</v>
      </c>
      <c r="BT22" s="13">
        <v>35</v>
      </c>
      <c r="BU22" s="13">
        <v>46</v>
      </c>
      <c r="BV22" s="13">
        <v>35</v>
      </c>
      <c r="BW22" s="13">
        <v>34</v>
      </c>
      <c r="BX22" s="13">
        <v>38</v>
      </c>
      <c r="BY22" s="13">
        <v>21</v>
      </c>
      <c r="BZ22" s="13">
        <v>26</v>
      </c>
      <c r="CA22" s="13">
        <v>25</v>
      </c>
      <c r="CB22" s="13">
        <v>12</v>
      </c>
      <c r="CC22" s="13">
        <v>14</v>
      </c>
      <c r="CD22" s="13">
        <v>22</v>
      </c>
      <c r="CE22" s="13">
        <v>22</v>
      </c>
      <c r="CF22" s="13">
        <v>15</v>
      </c>
      <c r="CG22" s="13">
        <v>14</v>
      </c>
      <c r="CH22" s="13">
        <v>11</v>
      </c>
      <c r="CI22" s="13">
        <v>9</v>
      </c>
      <c r="CJ22" s="13">
        <v>11</v>
      </c>
      <c r="CK22" s="13">
        <v>6</v>
      </c>
      <c r="CL22" s="13">
        <v>9</v>
      </c>
      <c r="CM22" s="13">
        <v>7</v>
      </c>
      <c r="CN22" s="13">
        <v>4</v>
      </c>
      <c r="CO22" s="13">
        <v>3</v>
      </c>
      <c r="CP22" s="13">
        <v>3</v>
      </c>
      <c r="CQ22" s="13">
        <v>1</v>
      </c>
      <c r="CR22" s="13">
        <v>4</v>
      </c>
      <c r="CS22" s="13">
        <v>3</v>
      </c>
      <c r="CT22" s="13">
        <v>1</v>
      </c>
      <c r="CU22" s="13">
        <v>0</v>
      </c>
      <c r="CV22" s="13">
        <v>0</v>
      </c>
      <c r="CW22" s="13">
        <v>1</v>
      </c>
      <c r="CX22" s="13">
        <v>0</v>
      </c>
      <c r="CY22" s="13">
        <v>3</v>
      </c>
      <c r="CZ22" s="42">
        <v>9276</v>
      </c>
    </row>
    <row r="23" spans="1:104">
      <c r="A23" s="13" t="s">
        <v>8</v>
      </c>
      <c r="B23" s="13">
        <v>64</v>
      </c>
      <c r="C23" s="13">
        <v>70</v>
      </c>
      <c r="D23" s="13">
        <v>68</v>
      </c>
      <c r="E23" s="13">
        <v>94</v>
      </c>
      <c r="F23" s="13">
        <v>71</v>
      </c>
      <c r="G23" s="13">
        <v>78</v>
      </c>
      <c r="H23" s="13">
        <v>87</v>
      </c>
      <c r="I23" s="13">
        <v>85</v>
      </c>
      <c r="J23" s="13">
        <v>76</v>
      </c>
      <c r="K23" s="13">
        <v>69</v>
      </c>
      <c r="L23" s="13">
        <v>104</v>
      </c>
      <c r="M23" s="13">
        <v>90</v>
      </c>
      <c r="N23" s="13">
        <v>102</v>
      </c>
      <c r="O23" s="13">
        <v>88</v>
      </c>
      <c r="P23" s="13">
        <v>95</v>
      </c>
      <c r="Q23" s="13">
        <v>93</v>
      </c>
      <c r="R23" s="13">
        <v>83</v>
      </c>
      <c r="S23" s="13">
        <v>105</v>
      </c>
      <c r="T23" s="13">
        <v>93</v>
      </c>
      <c r="U23" s="13">
        <v>88</v>
      </c>
      <c r="V23" s="13">
        <v>79</v>
      </c>
      <c r="W23" s="13">
        <v>100</v>
      </c>
      <c r="X23" s="13">
        <v>88</v>
      </c>
      <c r="Y23" s="13">
        <v>103</v>
      </c>
      <c r="Z23" s="13">
        <v>99</v>
      </c>
      <c r="AA23" s="13">
        <v>125</v>
      </c>
      <c r="AB23" s="13">
        <v>124</v>
      </c>
      <c r="AC23" s="13">
        <v>113</v>
      </c>
      <c r="AD23" s="13">
        <v>111</v>
      </c>
      <c r="AE23" s="13">
        <v>119</v>
      </c>
      <c r="AF23" s="13">
        <v>106</v>
      </c>
      <c r="AG23" s="13">
        <v>119</v>
      </c>
      <c r="AH23" s="13">
        <v>150</v>
      </c>
      <c r="AI23" s="13">
        <v>108</v>
      </c>
      <c r="AJ23" s="13">
        <v>113</v>
      </c>
      <c r="AK23" s="13">
        <v>95</v>
      </c>
      <c r="AL23" s="13">
        <v>100</v>
      </c>
      <c r="AM23" s="13">
        <v>83</v>
      </c>
      <c r="AN23" s="13">
        <v>109</v>
      </c>
      <c r="AO23" s="13">
        <v>103</v>
      </c>
      <c r="AP23" s="13">
        <v>107</v>
      </c>
      <c r="AQ23" s="13">
        <v>104</v>
      </c>
      <c r="AR23" s="13">
        <v>114</v>
      </c>
      <c r="AS23" s="13">
        <v>99</v>
      </c>
      <c r="AT23" s="13">
        <v>115</v>
      </c>
      <c r="AU23" s="13">
        <v>106</v>
      </c>
      <c r="AV23" s="13">
        <v>116</v>
      </c>
      <c r="AW23" s="13">
        <v>94</v>
      </c>
      <c r="AX23" s="13">
        <v>95</v>
      </c>
      <c r="AY23" s="13">
        <v>95</v>
      </c>
      <c r="AZ23" s="13">
        <v>105</v>
      </c>
      <c r="BA23" s="13">
        <v>109</v>
      </c>
      <c r="BB23" s="13">
        <v>94</v>
      </c>
      <c r="BC23" s="13">
        <v>115</v>
      </c>
      <c r="BD23" s="13">
        <v>91</v>
      </c>
      <c r="BE23" s="13">
        <v>113</v>
      </c>
      <c r="BF23" s="13">
        <v>101</v>
      </c>
      <c r="BG23" s="13">
        <v>112</v>
      </c>
      <c r="BH23" s="13">
        <v>98</v>
      </c>
      <c r="BI23" s="13">
        <v>87</v>
      </c>
      <c r="BJ23" s="13">
        <v>74</v>
      </c>
      <c r="BK23" s="13">
        <v>86</v>
      </c>
      <c r="BL23" s="13">
        <v>68</v>
      </c>
      <c r="BM23" s="13">
        <v>56</v>
      </c>
      <c r="BN23" s="13">
        <v>53</v>
      </c>
      <c r="BO23" s="13">
        <v>43</v>
      </c>
      <c r="BP23" s="13">
        <v>45</v>
      </c>
      <c r="BQ23" s="13">
        <v>46</v>
      </c>
      <c r="BR23" s="13">
        <v>36</v>
      </c>
      <c r="BS23" s="13">
        <v>45</v>
      </c>
      <c r="BT23" s="13">
        <v>39</v>
      </c>
      <c r="BU23" s="13">
        <v>47</v>
      </c>
      <c r="BV23" s="13">
        <v>37</v>
      </c>
      <c r="BW23" s="13">
        <v>38</v>
      </c>
      <c r="BX23" s="13">
        <v>25</v>
      </c>
      <c r="BY23" s="13">
        <v>26</v>
      </c>
      <c r="BZ23" s="13">
        <v>26</v>
      </c>
      <c r="CA23" s="13">
        <v>12</v>
      </c>
      <c r="CB23" s="13">
        <v>12</v>
      </c>
      <c r="CC23" s="13">
        <v>19</v>
      </c>
      <c r="CD23" s="13">
        <v>8</v>
      </c>
      <c r="CE23" s="13">
        <v>14</v>
      </c>
      <c r="CF23" s="13">
        <v>14</v>
      </c>
      <c r="CG23" s="13">
        <v>16</v>
      </c>
      <c r="CH23" s="13">
        <v>6</v>
      </c>
      <c r="CI23" s="13">
        <v>13</v>
      </c>
      <c r="CJ23" s="13">
        <v>9</v>
      </c>
      <c r="CK23" s="13">
        <v>11</v>
      </c>
      <c r="CL23" s="13">
        <v>5</v>
      </c>
      <c r="CM23" s="13">
        <v>6</v>
      </c>
      <c r="CN23" s="13">
        <v>3</v>
      </c>
      <c r="CO23" s="13">
        <v>4</v>
      </c>
      <c r="CP23" s="13">
        <v>7</v>
      </c>
      <c r="CQ23" s="13">
        <v>5</v>
      </c>
      <c r="CR23" s="13">
        <v>5</v>
      </c>
      <c r="CS23" s="13">
        <v>1</v>
      </c>
      <c r="CT23" s="13">
        <v>1</v>
      </c>
      <c r="CU23" s="13">
        <v>0</v>
      </c>
      <c r="CV23" s="13">
        <v>4</v>
      </c>
      <c r="CW23" s="13">
        <v>1</v>
      </c>
      <c r="CX23" s="13">
        <v>0</v>
      </c>
      <c r="CY23" s="13">
        <v>5</v>
      </c>
      <c r="CZ23" s="42">
        <v>6891</v>
      </c>
    </row>
    <row r="24" spans="1:104">
      <c r="A24" s="13" t="s">
        <v>9</v>
      </c>
      <c r="B24" s="13">
        <v>32</v>
      </c>
      <c r="C24" s="13">
        <v>33</v>
      </c>
      <c r="D24" s="13">
        <v>32</v>
      </c>
      <c r="E24" s="13">
        <v>43</v>
      </c>
      <c r="F24" s="13">
        <v>37</v>
      </c>
      <c r="G24" s="13">
        <v>33</v>
      </c>
      <c r="H24" s="13">
        <v>30</v>
      </c>
      <c r="I24" s="13">
        <v>38</v>
      </c>
      <c r="J24" s="13">
        <v>40</v>
      </c>
      <c r="K24" s="13">
        <v>35</v>
      </c>
      <c r="L24" s="13">
        <v>49</v>
      </c>
      <c r="M24" s="13">
        <v>43</v>
      </c>
      <c r="N24" s="13">
        <v>49</v>
      </c>
      <c r="O24" s="13">
        <v>45</v>
      </c>
      <c r="P24" s="13">
        <v>40</v>
      </c>
      <c r="Q24" s="13">
        <v>42</v>
      </c>
      <c r="R24" s="13">
        <v>38</v>
      </c>
      <c r="S24" s="13">
        <v>41</v>
      </c>
      <c r="T24" s="13">
        <v>43</v>
      </c>
      <c r="U24" s="13">
        <v>49</v>
      </c>
      <c r="V24" s="13">
        <v>47</v>
      </c>
      <c r="W24" s="13">
        <v>31</v>
      </c>
      <c r="X24" s="13">
        <v>39</v>
      </c>
      <c r="Y24" s="13">
        <v>41</v>
      </c>
      <c r="Z24" s="13">
        <v>46</v>
      </c>
      <c r="AA24" s="13">
        <v>56</v>
      </c>
      <c r="AB24" s="13">
        <v>49</v>
      </c>
      <c r="AC24" s="13">
        <v>63</v>
      </c>
      <c r="AD24" s="13">
        <v>77</v>
      </c>
      <c r="AE24" s="13">
        <v>69</v>
      </c>
      <c r="AF24" s="13">
        <v>75</v>
      </c>
      <c r="AG24" s="13">
        <v>73</v>
      </c>
      <c r="AH24" s="13">
        <v>84</v>
      </c>
      <c r="AI24" s="13">
        <v>81</v>
      </c>
      <c r="AJ24" s="13">
        <v>66</v>
      </c>
      <c r="AK24" s="13">
        <v>63</v>
      </c>
      <c r="AL24" s="13">
        <v>59</v>
      </c>
      <c r="AM24" s="13">
        <v>61</v>
      </c>
      <c r="AN24" s="13">
        <v>66</v>
      </c>
      <c r="AO24" s="13">
        <v>54</v>
      </c>
      <c r="AP24" s="13">
        <v>61</v>
      </c>
      <c r="AQ24" s="13">
        <v>61</v>
      </c>
      <c r="AR24" s="13">
        <v>58</v>
      </c>
      <c r="AS24" s="13">
        <v>52</v>
      </c>
      <c r="AT24" s="13">
        <v>50</v>
      </c>
      <c r="AU24" s="13">
        <v>53</v>
      </c>
      <c r="AV24" s="13">
        <v>53</v>
      </c>
      <c r="AW24" s="13">
        <v>51</v>
      </c>
      <c r="AX24" s="13">
        <v>51</v>
      </c>
      <c r="AY24" s="13">
        <v>51</v>
      </c>
      <c r="AZ24" s="13">
        <v>47</v>
      </c>
      <c r="BA24" s="13">
        <v>39</v>
      </c>
      <c r="BB24" s="13">
        <v>41</v>
      </c>
      <c r="BC24" s="13">
        <v>62</v>
      </c>
      <c r="BD24" s="13">
        <v>51</v>
      </c>
      <c r="BE24" s="13">
        <v>45</v>
      </c>
      <c r="BF24" s="13">
        <v>57</v>
      </c>
      <c r="BG24" s="13">
        <v>39</v>
      </c>
      <c r="BH24" s="13">
        <v>43</v>
      </c>
      <c r="BI24" s="13">
        <v>51</v>
      </c>
      <c r="BJ24" s="13">
        <v>38</v>
      </c>
      <c r="BK24" s="13">
        <v>43</v>
      </c>
      <c r="BL24" s="13">
        <v>31</v>
      </c>
      <c r="BM24" s="13">
        <v>40</v>
      </c>
      <c r="BN24" s="13">
        <v>24</v>
      </c>
      <c r="BO24" s="13">
        <v>13</v>
      </c>
      <c r="BP24" s="13">
        <v>22</v>
      </c>
      <c r="BQ24" s="13">
        <v>15</v>
      </c>
      <c r="BR24" s="13">
        <v>17</v>
      </c>
      <c r="BS24" s="13">
        <v>19</v>
      </c>
      <c r="BT24" s="13">
        <v>17</v>
      </c>
      <c r="BU24" s="13">
        <v>16</v>
      </c>
      <c r="BV24" s="13">
        <v>11</v>
      </c>
      <c r="BW24" s="13">
        <v>20</v>
      </c>
      <c r="BX24" s="13">
        <v>13</v>
      </c>
      <c r="BY24" s="13">
        <v>7</v>
      </c>
      <c r="BZ24" s="13">
        <v>9</v>
      </c>
      <c r="CA24" s="13">
        <v>9</v>
      </c>
      <c r="CB24" s="13">
        <v>6</v>
      </c>
      <c r="CC24" s="13">
        <v>7</v>
      </c>
      <c r="CD24" s="13">
        <v>5</v>
      </c>
      <c r="CE24" s="13">
        <v>8</v>
      </c>
      <c r="CF24" s="13">
        <v>5</v>
      </c>
      <c r="CG24" s="13">
        <v>4</v>
      </c>
      <c r="CH24" s="13">
        <v>1</v>
      </c>
      <c r="CI24" s="13">
        <v>0</v>
      </c>
      <c r="CJ24" s="13">
        <v>2</v>
      </c>
      <c r="CK24" s="13">
        <v>0</v>
      </c>
      <c r="CL24" s="13">
        <v>2</v>
      </c>
      <c r="CM24" s="13">
        <v>1</v>
      </c>
      <c r="CN24" s="13">
        <v>1</v>
      </c>
      <c r="CO24" s="13">
        <v>1</v>
      </c>
      <c r="CP24" s="13">
        <v>0</v>
      </c>
      <c r="CQ24" s="13">
        <v>1</v>
      </c>
      <c r="CR24" s="13">
        <v>1</v>
      </c>
      <c r="CS24" s="13">
        <v>1</v>
      </c>
      <c r="CT24" s="13">
        <v>0</v>
      </c>
      <c r="CU24" s="13">
        <v>0</v>
      </c>
      <c r="CV24" s="13">
        <v>0</v>
      </c>
      <c r="CW24" s="13">
        <v>0</v>
      </c>
      <c r="CX24" s="13">
        <v>0</v>
      </c>
      <c r="CY24" s="13">
        <v>1</v>
      </c>
      <c r="CZ24" s="42">
        <v>3419</v>
      </c>
    </row>
    <row r="25" spans="1:104">
      <c r="A25" s="38" t="s">
        <v>124</v>
      </c>
      <c r="B25" s="38">
        <v>588</v>
      </c>
      <c r="C25" s="38">
        <v>607</v>
      </c>
      <c r="D25" s="38">
        <v>697</v>
      </c>
      <c r="E25" s="38">
        <v>810</v>
      </c>
      <c r="F25" s="38">
        <v>844</v>
      </c>
      <c r="G25" s="38">
        <v>803</v>
      </c>
      <c r="H25" s="38">
        <v>863</v>
      </c>
      <c r="I25" s="38">
        <v>814</v>
      </c>
      <c r="J25" s="38">
        <v>805</v>
      </c>
      <c r="K25" s="38">
        <v>819</v>
      </c>
      <c r="L25" s="38">
        <v>990</v>
      </c>
      <c r="M25" s="38">
        <v>874</v>
      </c>
      <c r="N25" s="38">
        <v>833</v>
      </c>
      <c r="O25" s="38">
        <v>825</v>
      </c>
      <c r="P25" s="38">
        <v>816</v>
      </c>
      <c r="Q25" s="38">
        <v>798</v>
      </c>
      <c r="R25" s="38">
        <v>846</v>
      </c>
      <c r="S25" s="38">
        <v>759</v>
      </c>
      <c r="T25" s="38">
        <v>756</v>
      </c>
      <c r="U25" s="38">
        <v>852</v>
      </c>
      <c r="V25" s="38">
        <v>765</v>
      </c>
      <c r="W25" s="38">
        <v>736</v>
      </c>
      <c r="X25" s="38">
        <v>729</v>
      </c>
      <c r="Y25" s="38">
        <v>776</v>
      </c>
      <c r="Z25" s="38">
        <v>821</v>
      </c>
      <c r="AA25" s="38">
        <v>927</v>
      </c>
      <c r="AB25" s="38">
        <v>1031</v>
      </c>
      <c r="AC25" s="38">
        <v>994</v>
      </c>
      <c r="AD25" s="38">
        <v>1016</v>
      </c>
      <c r="AE25" s="38">
        <v>1059</v>
      </c>
      <c r="AF25" s="38">
        <v>1026</v>
      </c>
      <c r="AG25" s="38">
        <v>1073</v>
      </c>
      <c r="AH25" s="38">
        <v>1136</v>
      </c>
      <c r="AI25" s="38">
        <v>1052</v>
      </c>
      <c r="AJ25" s="38">
        <v>990</v>
      </c>
      <c r="AK25" s="38">
        <v>950</v>
      </c>
      <c r="AL25" s="38">
        <v>955</v>
      </c>
      <c r="AM25" s="38">
        <v>998</v>
      </c>
      <c r="AN25" s="38">
        <v>1042</v>
      </c>
      <c r="AO25" s="38">
        <v>991</v>
      </c>
      <c r="AP25" s="38">
        <v>1042</v>
      </c>
      <c r="AQ25" s="38">
        <v>1064</v>
      </c>
      <c r="AR25" s="38">
        <v>1046</v>
      </c>
      <c r="AS25" s="38">
        <v>1133</v>
      </c>
      <c r="AT25" s="38">
        <v>1107</v>
      </c>
      <c r="AU25" s="38">
        <v>984</v>
      </c>
      <c r="AV25" s="38">
        <v>1049</v>
      </c>
      <c r="AW25" s="38">
        <v>978</v>
      </c>
      <c r="AX25" s="38">
        <v>969</v>
      </c>
      <c r="AY25" s="38">
        <v>941</v>
      </c>
      <c r="AZ25" s="38">
        <v>833</v>
      </c>
      <c r="BA25" s="38">
        <v>938</v>
      </c>
      <c r="BB25" s="38">
        <v>876</v>
      </c>
      <c r="BC25" s="38">
        <v>892</v>
      </c>
      <c r="BD25" s="38">
        <v>820</v>
      </c>
      <c r="BE25" s="38">
        <v>873</v>
      </c>
      <c r="BF25" s="38">
        <v>786</v>
      </c>
      <c r="BG25" s="38">
        <v>827</v>
      </c>
      <c r="BH25" s="38">
        <v>729</v>
      </c>
      <c r="BI25" s="38">
        <v>685</v>
      </c>
      <c r="BJ25" s="38">
        <v>638</v>
      </c>
      <c r="BK25" s="38">
        <v>621</v>
      </c>
      <c r="BL25" s="38">
        <v>620</v>
      </c>
      <c r="BM25" s="38">
        <v>538</v>
      </c>
      <c r="BN25" s="38">
        <v>486</v>
      </c>
      <c r="BO25" s="38">
        <v>414</v>
      </c>
      <c r="BP25" s="38">
        <v>416</v>
      </c>
      <c r="BQ25" s="38">
        <v>386</v>
      </c>
      <c r="BR25" s="38">
        <v>356</v>
      </c>
      <c r="BS25" s="38">
        <v>331</v>
      </c>
      <c r="BT25" s="38">
        <v>311</v>
      </c>
      <c r="BU25" s="38">
        <v>323</v>
      </c>
      <c r="BV25" s="38">
        <v>296</v>
      </c>
      <c r="BW25" s="38">
        <v>240</v>
      </c>
      <c r="BX25" s="38">
        <v>258</v>
      </c>
      <c r="BY25" s="38">
        <v>174</v>
      </c>
      <c r="BZ25" s="38">
        <v>188</v>
      </c>
      <c r="CA25" s="38">
        <v>148</v>
      </c>
      <c r="CB25" s="38">
        <v>129</v>
      </c>
      <c r="CC25" s="38">
        <v>145</v>
      </c>
      <c r="CD25" s="38">
        <v>99</v>
      </c>
      <c r="CE25" s="38">
        <v>129</v>
      </c>
      <c r="CF25" s="38">
        <v>91</v>
      </c>
      <c r="CG25" s="38">
        <v>98</v>
      </c>
      <c r="CH25" s="38">
        <v>60</v>
      </c>
      <c r="CI25" s="38">
        <v>93</v>
      </c>
      <c r="CJ25" s="38">
        <v>73</v>
      </c>
      <c r="CK25" s="38">
        <v>54</v>
      </c>
      <c r="CL25" s="38">
        <v>33</v>
      </c>
      <c r="CM25" s="38">
        <v>39</v>
      </c>
      <c r="CN25" s="38">
        <v>18</v>
      </c>
      <c r="CO25" s="38">
        <v>16</v>
      </c>
      <c r="CP25" s="38">
        <v>19</v>
      </c>
      <c r="CQ25" s="38">
        <v>14</v>
      </c>
      <c r="CR25" s="38">
        <v>20</v>
      </c>
      <c r="CS25" s="38">
        <v>14</v>
      </c>
      <c r="CT25" s="38">
        <v>9</v>
      </c>
      <c r="CU25" s="38">
        <v>1</v>
      </c>
      <c r="CV25" s="38">
        <v>6</v>
      </c>
      <c r="CW25" s="38">
        <v>5</v>
      </c>
      <c r="CX25" s="38">
        <v>0</v>
      </c>
      <c r="CY25" s="38">
        <v>22</v>
      </c>
      <c r="CZ25" s="39">
        <v>61569</v>
      </c>
    </row>
    <row r="26" spans="1:104">
      <c r="A26" s="38" t="s">
        <v>0</v>
      </c>
      <c r="B26" s="38">
        <v>1825</v>
      </c>
      <c r="C26" s="38">
        <v>1893</v>
      </c>
      <c r="D26" s="38">
        <v>2308</v>
      </c>
      <c r="E26" s="38">
        <v>2679</v>
      </c>
      <c r="F26" s="38">
        <v>2876</v>
      </c>
      <c r="G26" s="38">
        <v>2908</v>
      </c>
      <c r="H26" s="38">
        <v>3060</v>
      </c>
      <c r="I26" s="38">
        <v>2920</v>
      </c>
      <c r="J26" s="38">
        <v>3025</v>
      </c>
      <c r="K26" s="38">
        <v>3089</v>
      </c>
      <c r="L26" s="38">
        <v>3466</v>
      </c>
      <c r="M26" s="38">
        <v>3324</v>
      </c>
      <c r="N26" s="38">
        <v>3349</v>
      </c>
      <c r="O26" s="38">
        <v>3150</v>
      </c>
      <c r="P26" s="38">
        <v>3057</v>
      </c>
      <c r="Q26" s="38">
        <v>3072</v>
      </c>
      <c r="R26" s="38">
        <v>3098</v>
      </c>
      <c r="S26" s="38">
        <v>2982</v>
      </c>
      <c r="T26" s="38">
        <v>2847</v>
      </c>
      <c r="U26" s="38">
        <v>2824</v>
      </c>
      <c r="V26" s="38">
        <v>2735</v>
      </c>
      <c r="W26" s="38">
        <v>2718</v>
      </c>
      <c r="X26" s="38">
        <v>2654</v>
      </c>
      <c r="Y26" s="38">
        <v>2685</v>
      </c>
      <c r="Z26" s="38">
        <v>2777</v>
      </c>
      <c r="AA26" s="38">
        <v>2994</v>
      </c>
      <c r="AB26" s="38">
        <v>3295</v>
      </c>
      <c r="AC26" s="38">
        <v>3297</v>
      </c>
      <c r="AD26" s="38">
        <v>3357</v>
      </c>
      <c r="AE26" s="38">
        <v>3257</v>
      </c>
      <c r="AF26" s="38">
        <v>3317</v>
      </c>
      <c r="AG26" s="38">
        <v>3468</v>
      </c>
      <c r="AH26" s="38">
        <v>3549</v>
      </c>
      <c r="AI26" s="38">
        <v>3322</v>
      </c>
      <c r="AJ26" s="38">
        <v>3179</v>
      </c>
      <c r="AK26" s="38">
        <v>2953</v>
      </c>
      <c r="AL26" s="38">
        <v>3150</v>
      </c>
      <c r="AM26" s="38">
        <v>3197</v>
      </c>
      <c r="AN26" s="38">
        <v>3241</v>
      </c>
      <c r="AO26" s="38">
        <v>3280</v>
      </c>
      <c r="AP26" s="38">
        <v>3463</v>
      </c>
      <c r="AQ26" s="38">
        <v>3521</v>
      </c>
      <c r="AR26" s="38">
        <v>3637</v>
      </c>
      <c r="AS26" s="38">
        <v>3740</v>
      </c>
      <c r="AT26" s="38">
        <v>3541</v>
      </c>
      <c r="AU26" s="38">
        <v>3438</v>
      </c>
      <c r="AV26" s="38">
        <v>3563</v>
      </c>
      <c r="AW26" s="38">
        <v>3317</v>
      </c>
      <c r="AX26" s="38">
        <v>3250</v>
      </c>
      <c r="AY26" s="38">
        <v>3138</v>
      </c>
      <c r="AZ26" s="38">
        <v>2828</v>
      </c>
      <c r="BA26" s="38">
        <v>3110</v>
      </c>
      <c r="BB26" s="38">
        <v>2902</v>
      </c>
      <c r="BC26" s="38">
        <v>2875</v>
      </c>
      <c r="BD26" s="38">
        <v>2898</v>
      </c>
      <c r="BE26" s="38">
        <v>2882</v>
      </c>
      <c r="BF26" s="38">
        <v>2642</v>
      </c>
      <c r="BG26" s="38">
        <v>2660</v>
      </c>
      <c r="BH26" s="38">
        <v>2316</v>
      </c>
      <c r="BI26" s="38">
        <v>2298</v>
      </c>
      <c r="BJ26" s="38">
        <v>2192</v>
      </c>
      <c r="BK26" s="38">
        <v>2059</v>
      </c>
      <c r="BL26" s="38">
        <v>1954</v>
      </c>
      <c r="BM26" s="38">
        <v>1755</v>
      </c>
      <c r="BN26" s="38">
        <v>1626</v>
      </c>
      <c r="BO26" s="38">
        <v>1517</v>
      </c>
      <c r="BP26" s="38">
        <v>1363</v>
      </c>
      <c r="BQ26" s="38">
        <v>1322</v>
      </c>
      <c r="BR26" s="38">
        <v>1238</v>
      </c>
      <c r="BS26" s="38">
        <v>1078</v>
      </c>
      <c r="BT26" s="38">
        <v>1087</v>
      </c>
      <c r="BU26" s="38">
        <v>1109</v>
      </c>
      <c r="BV26" s="38">
        <v>952</v>
      </c>
      <c r="BW26" s="38">
        <v>865</v>
      </c>
      <c r="BX26" s="38">
        <v>793</v>
      </c>
      <c r="BY26" s="38">
        <v>634</v>
      </c>
      <c r="BZ26" s="38">
        <v>578</v>
      </c>
      <c r="CA26" s="38">
        <v>497</v>
      </c>
      <c r="CB26" s="38">
        <v>449</v>
      </c>
      <c r="CC26" s="38">
        <v>461</v>
      </c>
      <c r="CD26" s="38">
        <v>342</v>
      </c>
      <c r="CE26" s="38">
        <v>365</v>
      </c>
      <c r="CF26" s="38">
        <v>271</v>
      </c>
      <c r="CG26" s="38">
        <v>279</v>
      </c>
      <c r="CH26" s="38">
        <v>222</v>
      </c>
      <c r="CI26" s="38">
        <v>233</v>
      </c>
      <c r="CJ26" s="38">
        <v>194</v>
      </c>
      <c r="CK26" s="38">
        <v>149</v>
      </c>
      <c r="CL26" s="38">
        <v>122</v>
      </c>
      <c r="CM26" s="38">
        <v>102</v>
      </c>
      <c r="CN26" s="38">
        <v>74</v>
      </c>
      <c r="CO26" s="38">
        <v>64</v>
      </c>
      <c r="CP26" s="38">
        <v>49</v>
      </c>
      <c r="CQ26" s="38">
        <v>66</v>
      </c>
      <c r="CR26" s="38">
        <v>38</v>
      </c>
      <c r="CS26" s="38">
        <v>41</v>
      </c>
      <c r="CT26" s="38">
        <v>26</v>
      </c>
      <c r="CU26" s="38">
        <v>17</v>
      </c>
      <c r="CV26" s="38">
        <v>12</v>
      </c>
      <c r="CW26" s="38">
        <v>10</v>
      </c>
      <c r="CX26" s="38">
        <v>4</v>
      </c>
      <c r="CY26" s="38">
        <v>43</v>
      </c>
      <c r="CZ26" s="39">
        <v>208448</v>
      </c>
    </row>
    <row r="28" spans="1:104" ht="14.25">
      <c r="CZ28" s="47">
        <f>CZ26</f>
        <v>208448</v>
      </c>
    </row>
    <row r="30" spans="1:104">
      <c r="CZ30" s="54"/>
    </row>
  </sheetData>
  <mergeCells count="1">
    <mergeCell ref="A2:F4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D28"/>
  <sheetViews>
    <sheetView zoomScaleNormal="100" workbookViewId="0">
      <selection activeCell="A2" sqref="A2:E3"/>
    </sheetView>
  </sheetViews>
  <sheetFormatPr defaultColWidth="5.28515625" defaultRowHeight="12.75"/>
  <cols>
    <col min="1" max="1" width="21.140625" customWidth="1"/>
    <col min="2" max="103" width="8.7109375" customWidth="1"/>
    <col min="104" max="105" width="14.140625" customWidth="1"/>
    <col min="106" max="106" width="14.85546875" customWidth="1"/>
    <col min="108" max="108" width="7.5703125" bestFit="1" customWidth="1"/>
  </cols>
  <sheetData>
    <row r="1" spans="1:108">
      <c r="A1" s="5" t="s">
        <v>0</v>
      </c>
      <c r="CZ1" s="60" t="s">
        <v>494</v>
      </c>
      <c r="DB1" s="46"/>
    </row>
    <row r="2" spans="1:108">
      <c r="A2" s="63" t="s">
        <v>495</v>
      </c>
      <c r="B2" s="63"/>
      <c r="C2" s="63"/>
      <c r="D2" s="63"/>
      <c r="E2" s="63"/>
      <c r="CZ2" s="61">
        <f>CZ28</f>
        <v>233647</v>
      </c>
    </row>
    <row r="3" spans="1:108">
      <c r="A3" s="63"/>
      <c r="B3" s="63"/>
      <c r="C3" s="63"/>
      <c r="D3" s="63"/>
      <c r="E3" s="63"/>
    </row>
    <row r="5" spans="1:108" ht="33" customHeight="1">
      <c r="A5" s="13" t="s">
        <v>131</v>
      </c>
      <c r="B5" s="13" t="s">
        <v>168</v>
      </c>
      <c r="C5" s="13" t="s">
        <v>170</v>
      </c>
      <c r="D5" s="13" t="s">
        <v>172</v>
      </c>
      <c r="E5" s="13" t="s">
        <v>174</v>
      </c>
      <c r="F5" s="13" t="s">
        <v>176</v>
      </c>
      <c r="G5" s="13" t="s">
        <v>178</v>
      </c>
      <c r="H5" s="13" t="s">
        <v>180</v>
      </c>
      <c r="I5" s="13" t="s">
        <v>182</v>
      </c>
      <c r="J5" s="13" t="s">
        <v>184</v>
      </c>
      <c r="K5" s="13" t="s">
        <v>186</v>
      </c>
      <c r="L5" s="13" t="s">
        <v>188</v>
      </c>
      <c r="M5" s="13" t="s">
        <v>190</v>
      </c>
      <c r="N5" s="13" t="s">
        <v>192</v>
      </c>
      <c r="O5" s="13" t="s">
        <v>194</v>
      </c>
      <c r="P5" s="13" t="s">
        <v>196</v>
      </c>
      <c r="Q5" s="13" t="s">
        <v>198</v>
      </c>
      <c r="R5" s="13" t="s">
        <v>200</v>
      </c>
      <c r="S5" s="13" t="s">
        <v>202</v>
      </c>
      <c r="T5" s="13" t="s">
        <v>204</v>
      </c>
      <c r="U5" s="13" t="s">
        <v>206</v>
      </c>
      <c r="V5" s="13" t="s">
        <v>208</v>
      </c>
      <c r="W5" s="13" t="s">
        <v>210</v>
      </c>
      <c r="X5" s="13" t="s">
        <v>212</v>
      </c>
      <c r="Y5" s="13" t="s">
        <v>214</v>
      </c>
      <c r="Z5" s="13" t="s">
        <v>216</v>
      </c>
      <c r="AA5" s="13" t="s">
        <v>218</v>
      </c>
      <c r="AB5" s="13" t="s">
        <v>220</v>
      </c>
      <c r="AC5" s="13" t="s">
        <v>222</v>
      </c>
      <c r="AD5" s="13" t="s">
        <v>224</v>
      </c>
      <c r="AE5" s="13" t="s">
        <v>226</v>
      </c>
      <c r="AF5" s="13" t="s">
        <v>228</v>
      </c>
      <c r="AG5" s="13" t="s">
        <v>230</v>
      </c>
      <c r="AH5" s="13" t="s">
        <v>232</v>
      </c>
      <c r="AI5" s="13" t="s">
        <v>234</v>
      </c>
      <c r="AJ5" s="13" t="s">
        <v>236</v>
      </c>
      <c r="AK5" s="13" t="s">
        <v>238</v>
      </c>
      <c r="AL5" s="13" t="s">
        <v>240</v>
      </c>
      <c r="AM5" s="13" t="s">
        <v>242</v>
      </c>
      <c r="AN5" s="13" t="s">
        <v>244</v>
      </c>
      <c r="AO5" s="13" t="s">
        <v>246</v>
      </c>
      <c r="AP5" s="13" t="s">
        <v>248</v>
      </c>
      <c r="AQ5" s="13" t="s">
        <v>250</v>
      </c>
      <c r="AR5" s="13" t="s">
        <v>252</v>
      </c>
      <c r="AS5" s="13" t="s">
        <v>254</v>
      </c>
      <c r="AT5" s="13" t="s">
        <v>256</v>
      </c>
      <c r="AU5" s="13" t="s">
        <v>258</v>
      </c>
      <c r="AV5" s="13" t="s">
        <v>260</v>
      </c>
      <c r="AW5" s="13" t="s">
        <v>262</v>
      </c>
      <c r="AX5" s="13" t="s">
        <v>264</v>
      </c>
      <c r="AY5" s="13" t="s">
        <v>266</v>
      </c>
      <c r="AZ5" s="13" t="s">
        <v>268</v>
      </c>
      <c r="BA5" s="13" t="s">
        <v>270</v>
      </c>
      <c r="BB5" s="13" t="s">
        <v>272</v>
      </c>
      <c r="BC5" s="13" t="s">
        <v>274</v>
      </c>
      <c r="BD5" s="13" t="s">
        <v>276</v>
      </c>
      <c r="BE5" s="13" t="s">
        <v>278</v>
      </c>
      <c r="BF5" s="13" t="s">
        <v>280</v>
      </c>
      <c r="BG5" s="13" t="s">
        <v>282</v>
      </c>
      <c r="BH5" s="13" t="s">
        <v>284</v>
      </c>
      <c r="BI5" s="13" t="s">
        <v>286</v>
      </c>
      <c r="BJ5" s="13" t="s">
        <v>288</v>
      </c>
      <c r="BK5" s="13" t="s">
        <v>290</v>
      </c>
      <c r="BL5" s="13" t="s">
        <v>292</v>
      </c>
      <c r="BM5" s="13" t="s">
        <v>294</v>
      </c>
      <c r="BN5" s="13" t="s">
        <v>296</v>
      </c>
      <c r="BO5" s="13" t="s">
        <v>298</v>
      </c>
      <c r="BP5" s="13" t="s">
        <v>300</v>
      </c>
      <c r="BQ5" s="13" t="s">
        <v>302</v>
      </c>
      <c r="BR5" s="13" t="s">
        <v>304</v>
      </c>
      <c r="BS5" s="13" t="s">
        <v>306</v>
      </c>
      <c r="BT5" s="13" t="s">
        <v>308</v>
      </c>
      <c r="BU5" s="13" t="s">
        <v>310</v>
      </c>
      <c r="BV5" s="13" t="s">
        <v>312</v>
      </c>
      <c r="BW5" s="13" t="s">
        <v>314</v>
      </c>
      <c r="BX5" s="13" t="s">
        <v>316</v>
      </c>
      <c r="BY5" s="13" t="s">
        <v>318</v>
      </c>
      <c r="BZ5" s="13" t="s">
        <v>320</v>
      </c>
      <c r="CA5" s="13" t="s">
        <v>322</v>
      </c>
      <c r="CB5" s="13" t="s">
        <v>324</v>
      </c>
      <c r="CC5" s="13" t="s">
        <v>326</v>
      </c>
      <c r="CD5" s="13" t="s">
        <v>328</v>
      </c>
      <c r="CE5" s="13" t="s">
        <v>330</v>
      </c>
      <c r="CF5" s="13" t="s">
        <v>332</v>
      </c>
      <c r="CG5" s="13" t="s">
        <v>334</v>
      </c>
      <c r="CH5" s="13" t="s">
        <v>336</v>
      </c>
      <c r="CI5" s="13" t="s">
        <v>338</v>
      </c>
      <c r="CJ5" s="13" t="s">
        <v>340</v>
      </c>
      <c r="CK5" s="13" t="s">
        <v>342</v>
      </c>
      <c r="CL5" s="13" t="s">
        <v>344</v>
      </c>
      <c r="CM5" s="13" t="s">
        <v>346</v>
      </c>
      <c r="CN5" s="13" t="s">
        <v>348</v>
      </c>
      <c r="CO5" s="13" t="s">
        <v>350</v>
      </c>
      <c r="CP5" s="13" t="s">
        <v>352</v>
      </c>
      <c r="CQ5" s="13" t="s">
        <v>354</v>
      </c>
      <c r="CR5" s="13" t="s">
        <v>356</v>
      </c>
      <c r="CS5" s="13" t="s">
        <v>358</v>
      </c>
      <c r="CT5" s="13" t="s">
        <v>360</v>
      </c>
      <c r="CU5" s="13" t="s">
        <v>362</v>
      </c>
      <c r="CV5" s="13" t="s">
        <v>364</v>
      </c>
      <c r="CW5" s="13" t="s">
        <v>366</v>
      </c>
      <c r="CX5" s="13" t="s">
        <v>368</v>
      </c>
      <c r="CY5" s="13" t="s">
        <v>370</v>
      </c>
      <c r="CZ5" s="13" t="s">
        <v>491</v>
      </c>
    </row>
    <row r="6" spans="1:108">
      <c r="A6" s="13" t="s">
        <v>1</v>
      </c>
      <c r="B6" s="41">
        <v>94</v>
      </c>
      <c r="C6" s="41">
        <v>118</v>
      </c>
      <c r="D6" s="41">
        <v>123</v>
      </c>
      <c r="E6" s="41">
        <v>125</v>
      </c>
      <c r="F6" s="41">
        <v>142</v>
      </c>
      <c r="G6" s="41">
        <v>135</v>
      </c>
      <c r="H6" s="41">
        <v>132</v>
      </c>
      <c r="I6" s="41">
        <v>136</v>
      </c>
      <c r="J6" s="41">
        <v>124</v>
      </c>
      <c r="K6" s="41">
        <v>114</v>
      </c>
      <c r="L6" s="41">
        <v>122</v>
      </c>
      <c r="M6" s="41">
        <v>133</v>
      </c>
      <c r="N6" s="41">
        <v>113</v>
      </c>
      <c r="O6" s="41">
        <v>113</v>
      </c>
      <c r="P6" s="41">
        <v>94</v>
      </c>
      <c r="Q6" s="41">
        <v>109</v>
      </c>
      <c r="R6" s="41">
        <v>99</v>
      </c>
      <c r="S6" s="41">
        <v>113</v>
      </c>
      <c r="T6" s="41">
        <v>118</v>
      </c>
      <c r="U6" s="41">
        <v>89</v>
      </c>
      <c r="V6" s="41">
        <v>94</v>
      </c>
      <c r="W6" s="41">
        <v>94</v>
      </c>
      <c r="X6" s="41">
        <v>105</v>
      </c>
      <c r="Y6" s="41">
        <v>110</v>
      </c>
      <c r="Z6" s="41">
        <v>127</v>
      </c>
      <c r="AA6" s="41">
        <v>120</v>
      </c>
      <c r="AB6" s="41">
        <v>126</v>
      </c>
      <c r="AC6" s="41">
        <v>151</v>
      </c>
      <c r="AD6" s="41">
        <v>126</v>
      </c>
      <c r="AE6" s="41">
        <v>154</v>
      </c>
      <c r="AF6" s="41">
        <v>170</v>
      </c>
      <c r="AG6" s="41">
        <v>174</v>
      </c>
      <c r="AH6" s="41">
        <v>195</v>
      </c>
      <c r="AI6" s="41">
        <v>208</v>
      </c>
      <c r="AJ6" s="41">
        <v>183</v>
      </c>
      <c r="AK6" s="41">
        <v>175</v>
      </c>
      <c r="AL6" s="41">
        <v>174</v>
      </c>
      <c r="AM6" s="41">
        <v>205</v>
      </c>
      <c r="AN6" s="41">
        <v>207</v>
      </c>
      <c r="AO6" s="41">
        <v>219</v>
      </c>
      <c r="AP6" s="41">
        <v>212</v>
      </c>
      <c r="AQ6" s="41">
        <v>208</v>
      </c>
      <c r="AR6" s="41">
        <v>192</v>
      </c>
      <c r="AS6" s="41">
        <v>204</v>
      </c>
      <c r="AT6" s="41">
        <v>184</v>
      </c>
      <c r="AU6" s="41">
        <v>162</v>
      </c>
      <c r="AV6" s="41">
        <v>164</v>
      </c>
      <c r="AW6" s="41">
        <v>124</v>
      </c>
      <c r="AX6" s="41">
        <v>119</v>
      </c>
      <c r="AY6" s="41">
        <v>143</v>
      </c>
      <c r="AZ6" s="41">
        <v>112</v>
      </c>
      <c r="BA6" s="41">
        <v>114</v>
      </c>
      <c r="BB6" s="41">
        <v>121</v>
      </c>
      <c r="BC6" s="41">
        <v>113</v>
      </c>
      <c r="BD6" s="41">
        <v>106</v>
      </c>
      <c r="BE6" s="41">
        <v>114</v>
      </c>
      <c r="BF6" s="41">
        <v>106</v>
      </c>
      <c r="BG6" s="41">
        <v>103</v>
      </c>
      <c r="BH6" s="41">
        <v>94</v>
      </c>
      <c r="BI6" s="41">
        <v>94</v>
      </c>
      <c r="BJ6" s="41">
        <v>97</v>
      </c>
      <c r="BK6" s="41">
        <v>74</v>
      </c>
      <c r="BL6" s="41">
        <v>88</v>
      </c>
      <c r="BM6" s="41">
        <v>89</v>
      </c>
      <c r="BN6" s="41">
        <v>70</v>
      </c>
      <c r="BO6" s="41">
        <v>61</v>
      </c>
      <c r="BP6" s="41">
        <v>65</v>
      </c>
      <c r="BQ6" s="41">
        <v>54</v>
      </c>
      <c r="BR6" s="41">
        <v>52</v>
      </c>
      <c r="BS6" s="41">
        <v>57</v>
      </c>
      <c r="BT6" s="41">
        <v>35</v>
      </c>
      <c r="BU6" s="41">
        <v>43</v>
      </c>
      <c r="BV6" s="41">
        <v>41</v>
      </c>
      <c r="BW6" s="41">
        <v>34</v>
      </c>
      <c r="BX6" s="41">
        <v>33</v>
      </c>
      <c r="BY6" s="41">
        <v>28</v>
      </c>
      <c r="BZ6" s="41">
        <v>22</v>
      </c>
      <c r="CA6" s="41">
        <v>15</v>
      </c>
      <c r="CB6" s="41">
        <v>23</v>
      </c>
      <c r="CC6" s="41">
        <v>27</v>
      </c>
      <c r="CD6" s="41">
        <v>14</v>
      </c>
      <c r="CE6" s="41">
        <v>12</v>
      </c>
      <c r="CF6" s="41">
        <v>11</v>
      </c>
      <c r="CG6" s="41">
        <v>12</v>
      </c>
      <c r="CH6" s="41">
        <v>10</v>
      </c>
      <c r="CI6" s="41">
        <v>8</v>
      </c>
      <c r="CJ6" s="41">
        <v>5</v>
      </c>
      <c r="CK6" s="41">
        <v>6</v>
      </c>
      <c r="CL6" s="41">
        <v>13</v>
      </c>
      <c r="CM6" s="41">
        <v>3</v>
      </c>
      <c r="CN6" s="41">
        <v>4</v>
      </c>
      <c r="CO6" s="41">
        <v>2</v>
      </c>
      <c r="CP6" s="41">
        <v>2</v>
      </c>
      <c r="CQ6" s="41">
        <v>8</v>
      </c>
      <c r="CR6" s="41">
        <v>1</v>
      </c>
      <c r="CS6" s="41">
        <v>3</v>
      </c>
      <c r="CT6" s="41">
        <v>0</v>
      </c>
      <c r="CU6" s="41">
        <v>0</v>
      </c>
      <c r="CV6" s="41">
        <v>1</v>
      </c>
      <c r="CW6" s="41">
        <v>0</v>
      </c>
      <c r="CX6" s="41">
        <v>0</v>
      </c>
      <c r="CY6" s="41">
        <v>0</v>
      </c>
      <c r="CZ6" s="42">
        <v>9375</v>
      </c>
      <c r="DB6" s="43"/>
      <c r="DD6" s="44"/>
    </row>
    <row r="7" spans="1:108">
      <c r="A7" s="13" t="s">
        <v>127</v>
      </c>
      <c r="B7" s="41">
        <v>217</v>
      </c>
      <c r="C7" s="41">
        <v>224</v>
      </c>
      <c r="D7" s="41">
        <v>235</v>
      </c>
      <c r="E7" s="41">
        <v>252</v>
      </c>
      <c r="F7" s="41">
        <v>318</v>
      </c>
      <c r="G7" s="41">
        <v>266</v>
      </c>
      <c r="H7" s="41">
        <v>252</v>
      </c>
      <c r="I7" s="41">
        <v>241</v>
      </c>
      <c r="J7" s="41">
        <v>256</v>
      </c>
      <c r="K7" s="41">
        <v>249</v>
      </c>
      <c r="L7" s="41">
        <v>294</v>
      </c>
      <c r="M7" s="41">
        <v>307</v>
      </c>
      <c r="N7" s="41">
        <v>277</v>
      </c>
      <c r="O7" s="41">
        <v>270</v>
      </c>
      <c r="P7" s="41">
        <v>309</v>
      </c>
      <c r="Q7" s="41">
        <v>256</v>
      </c>
      <c r="R7" s="41">
        <v>281</v>
      </c>
      <c r="S7" s="41">
        <v>306</v>
      </c>
      <c r="T7" s="41">
        <v>278</v>
      </c>
      <c r="U7" s="41">
        <v>276</v>
      </c>
      <c r="V7" s="41">
        <v>296</v>
      </c>
      <c r="W7" s="41">
        <v>332</v>
      </c>
      <c r="X7" s="41">
        <v>321</v>
      </c>
      <c r="Y7" s="41">
        <v>331</v>
      </c>
      <c r="Z7" s="41">
        <v>379</v>
      </c>
      <c r="AA7" s="41">
        <v>393</v>
      </c>
      <c r="AB7" s="41">
        <v>435</v>
      </c>
      <c r="AC7" s="41">
        <v>434</v>
      </c>
      <c r="AD7" s="41">
        <v>451</v>
      </c>
      <c r="AE7" s="41">
        <v>440</v>
      </c>
      <c r="AF7" s="41">
        <v>444</v>
      </c>
      <c r="AG7" s="41">
        <v>432</v>
      </c>
      <c r="AH7" s="41">
        <v>453</v>
      </c>
      <c r="AI7" s="41">
        <v>462</v>
      </c>
      <c r="AJ7" s="41">
        <v>461</v>
      </c>
      <c r="AK7" s="41">
        <v>447</v>
      </c>
      <c r="AL7" s="41">
        <v>426</v>
      </c>
      <c r="AM7" s="41">
        <v>453</v>
      </c>
      <c r="AN7" s="41">
        <v>481</v>
      </c>
      <c r="AO7" s="41">
        <v>491</v>
      </c>
      <c r="AP7" s="41">
        <v>486</v>
      </c>
      <c r="AQ7" s="41">
        <v>549</v>
      </c>
      <c r="AR7" s="41">
        <v>552</v>
      </c>
      <c r="AS7" s="41">
        <v>511</v>
      </c>
      <c r="AT7" s="41">
        <v>522</v>
      </c>
      <c r="AU7" s="41">
        <v>468</v>
      </c>
      <c r="AV7" s="41">
        <v>521</v>
      </c>
      <c r="AW7" s="41">
        <v>464</v>
      </c>
      <c r="AX7" s="41">
        <v>484</v>
      </c>
      <c r="AY7" s="41">
        <v>425</v>
      </c>
      <c r="AZ7" s="41">
        <v>423</v>
      </c>
      <c r="BA7" s="41">
        <v>417</v>
      </c>
      <c r="BB7" s="41">
        <v>451</v>
      </c>
      <c r="BC7" s="41">
        <v>395</v>
      </c>
      <c r="BD7" s="41">
        <v>381</v>
      </c>
      <c r="BE7" s="41">
        <v>370</v>
      </c>
      <c r="BF7" s="41">
        <v>393</v>
      </c>
      <c r="BG7" s="41">
        <v>311</v>
      </c>
      <c r="BH7" s="41">
        <v>310</v>
      </c>
      <c r="BI7" s="41">
        <v>333</v>
      </c>
      <c r="BJ7" s="41">
        <v>304</v>
      </c>
      <c r="BK7" s="41">
        <v>290</v>
      </c>
      <c r="BL7" s="41">
        <v>291</v>
      </c>
      <c r="BM7" s="41">
        <v>235</v>
      </c>
      <c r="BN7" s="41">
        <v>240</v>
      </c>
      <c r="BO7" s="41">
        <v>224</v>
      </c>
      <c r="BP7" s="41">
        <v>178</v>
      </c>
      <c r="BQ7" s="41">
        <v>173</v>
      </c>
      <c r="BR7" s="41">
        <v>182</v>
      </c>
      <c r="BS7" s="41">
        <v>172</v>
      </c>
      <c r="BT7" s="41">
        <v>140</v>
      </c>
      <c r="BU7" s="41">
        <v>161</v>
      </c>
      <c r="BV7" s="41">
        <v>163</v>
      </c>
      <c r="BW7" s="41">
        <v>109</v>
      </c>
      <c r="BX7" s="41">
        <v>117</v>
      </c>
      <c r="BY7" s="41">
        <v>90</v>
      </c>
      <c r="BZ7" s="41">
        <v>75</v>
      </c>
      <c r="CA7" s="41">
        <v>76</v>
      </c>
      <c r="CB7" s="41">
        <v>63</v>
      </c>
      <c r="CC7" s="41">
        <v>61</v>
      </c>
      <c r="CD7" s="41">
        <v>49</v>
      </c>
      <c r="CE7" s="41">
        <v>57</v>
      </c>
      <c r="CF7" s="41">
        <v>44</v>
      </c>
      <c r="CG7" s="41">
        <v>37</v>
      </c>
      <c r="CH7" s="41">
        <v>39</v>
      </c>
      <c r="CI7" s="41">
        <v>30</v>
      </c>
      <c r="CJ7" s="41">
        <v>22</v>
      </c>
      <c r="CK7" s="41">
        <v>25</v>
      </c>
      <c r="CL7" s="41">
        <v>21</v>
      </c>
      <c r="CM7" s="41">
        <v>13</v>
      </c>
      <c r="CN7" s="41">
        <v>11</v>
      </c>
      <c r="CO7" s="41">
        <v>8</v>
      </c>
      <c r="CP7" s="41">
        <v>7</v>
      </c>
      <c r="CQ7" s="41">
        <v>8</v>
      </c>
      <c r="CR7" s="41">
        <v>10</v>
      </c>
      <c r="CS7" s="41">
        <v>6</v>
      </c>
      <c r="CT7" s="41">
        <v>4</v>
      </c>
      <c r="CU7" s="41">
        <v>3</v>
      </c>
      <c r="CV7" s="41">
        <v>1</v>
      </c>
      <c r="CW7" s="41">
        <v>2</v>
      </c>
      <c r="CX7" s="41">
        <v>1</v>
      </c>
      <c r="CY7" s="41">
        <v>2</v>
      </c>
      <c r="CZ7" s="42">
        <v>26236</v>
      </c>
      <c r="DB7" s="43"/>
      <c r="DD7" s="44"/>
    </row>
    <row r="8" spans="1:108">
      <c r="A8" s="13" t="s">
        <v>125</v>
      </c>
      <c r="B8" s="41">
        <v>196</v>
      </c>
      <c r="C8" s="41">
        <v>201</v>
      </c>
      <c r="D8" s="41">
        <v>242</v>
      </c>
      <c r="E8" s="41">
        <v>250</v>
      </c>
      <c r="F8" s="41">
        <v>264</v>
      </c>
      <c r="G8" s="41">
        <v>213</v>
      </c>
      <c r="H8" s="41">
        <v>239</v>
      </c>
      <c r="I8" s="41">
        <v>227</v>
      </c>
      <c r="J8" s="41">
        <v>241</v>
      </c>
      <c r="K8" s="41">
        <v>269</v>
      </c>
      <c r="L8" s="41">
        <v>275</v>
      </c>
      <c r="M8" s="41">
        <v>302</v>
      </c>
      <c r="N8" s="41">
        <v>289</v>
      </c>
      <c r="O8" s="41">
        <v>328</v>
      </c>
      <c r="P8" s="41">
        <v>301</v>
      </c>
      <c r="Q8" s="41">
        <v>328</v>
      </c>
      <c r="R8" s="41">
        <v>337</v>
      </c>
      <c r="S8" s="41">
        <v>305</v>
      </c>
      <c r="T8" s="41">
        <v>346</v>
      </c>
      <c r="U8" s="41">
        <v>343</v>
      </c>
      <c r="V8" s="41">
        <v>335</v>
      </c>
      <c r="W8" s="41">
        <v>351</v>
      </c>
      <c r="X8" s="41">
        <v>353</v>
      </c>
      <c r="Y8" s="41">
        <v>413</v>
      </c>
      <c r="Z8" s="41">
        <v>379</v>
      </c>
      <c r="AA8" s="41">
        <v>426</v>
      </c>
      <c r="AB8" s="41">
        <v>465</v>
      </c>
      <c r="AC8" s="41">
        <v>457</v>
      </c>
      <c r="AD8" s="41">
        <v>470</v>
      </c>
      <c r="AE8" s="41">
        <v>454</v>
      </c>
      <c r="AF8" s="41">
        <v>474</v>
      </c>
      <c r="AG8" s="41">
        <v>474</v>
      </c>
      <c r="AH8" s="41">
        <v>458</v>
      </c>
      <c r="AI8" s="41">
        <v>434</v>
      </c>
      <c r="AJ8" s="41">
        <v>445</v>
      </c>
      <c r="AK8" s="41">
        <v>406</v>
      </c>
      <c r="AL8" s="41">
        <v>422</v>
      </c>
      <c r="AM8" s="41">
        <v>448</v>
      </c>
      <c r="AN8" s="41">
        <v>476</v>
      </c>
      <c r="AO8" s="41">
        <v>456</v>
      </c>
      <c r="AP8" s="41">
        <v>522</v>
      </c>
      <c r="AQ8" s="41">
        <v>495</v>
      </c>
      <c r="AR8" s="41">
        <v>531</v>
      </c>
      <c r="AS8" s="41">
        <v>516</v>
      </c>
      <c r="AT8" s="41">
        <v>502</v>
      </c>
      <c r="AU8" s="41">
        <v>490</v>
      </c>
      <c r="AV8" s="41">
        <v>557</v>
      </c>
      <c r="AW8" s="41">
        <v>523</v>
      </c>
      <c r="AX8" s="41">
        <v>521</v>
      </c>
      <c r="AY8" s="41">
        <v>479</v>
      </c>
      <c r="AZ8" s="41">
        <v>474</v>
      </c>
      <c r="BA8" s="41">
        <v>526</v>
      </c>
      <c r="BB8" s="41">
        <v>525</v>
      </c>
      <c r="BC8" s="41">
        <v>481</v>
      </c>
      <c r="BD8" s="41">
        <v>536</v>
      </c>
      <c r="BE8" s="41">
        <v>534</v>
      </c>
      <c r="BF8" s="41">
        <v>448</v>
      </c>
      <c r="BG8" s="41">
        <v>413</v>
      </c>
      <c r="BH8" s="41">
        <v>405</v>
      </c>
      <c r="BI8" s="41">
        <v>401</v>
      </c>
      <c r="BJ8" s="41">
        <v>392</v>
      </c>
      <c r="BK8" s="41">
        <v>390</v>
      </c>
      <c r="BL8" s="41">
        <v>323</v>
      </c>
      <c r="BM8" s="41">
        <v>316</v>
      </c>
      <c r="BN8" s="41">
        <v>310</v>
      </c>
      <c r="BO8" s="41">
        <v>247</v>
      </c>
      <c r="BP8" s="41">
        <v>258</v>
      </c>
      <c r="BQ8" s="41">
        <v>245</v>
      </c>
      <c r="BR8" s="41">
        <v>204</v>
      </c>
      <c r="BS8" s="41">
        <v>203</v>
      </c>
      <c r="BT8" s="41">
        <v>197</v>
      </c>
      <c r="BU8" s="41">
        <v>209</v>
      </c>
      <c r="BV8" s="41">
        <v>170</v>
      </c>
      <c r="BW8" s="41">
        <v>160</v>
      </c>
      <c r="BX8" s="41">
        <v>151</v>
      </c>
      <c r="BY8" s="41">
        <v>109</v>
      </c>
      <c r="BZ8" s="41">
        <v>112</v>
      </c>
      <c r="CA8" s="41">
        <v>89</v>
      </c>
      <c r="CB8" s="41">
        <v>76</v>
      </c>
      <c r="CC8" s="41">
        <v>78</v>
      </c>
      <c r="CD8" s="41">
        <v>63</v>
      </c>
      <c r="CE8" s="41">
        <v>70</v>
      </c>
      <c r="CF8" s="41">
        <v>55</v>
      </c>
      <c r="CG8" s="41">
        <v>57</v>
      </c>
      <c r="CH8" s="41">
        <v>52</v>
      </c>
      <c r="CI8" s="41">
        <v>48</v>
      </c>
      <c r="CJ8" s="41">
        <v>37</v>
      </c>
      <c r="CK8" s="41">
        <v>23</v>
      </c>
      <c r="CL8" s="41">
        <v>28</v>
      </c>
      <c r="CM8" s="41">
        <v>16</v>
      </c>
      <c r="CN8" s="41">
        <v>18</v>
      </c>
      <c r="CO8" s="41">
        <v>12</v>
      </c>
      <c r="CP8" s="41">
        <v>15</v>
      </c>
      <c r="CQ8" s="41">
        <v>10</v>
      </c>
      <c r="CR8" s="41">
        <v>5</v>
      </c>
      <c r="CS8" s="41">
        <v>5</v>
      </c>
      <c r="CT8" s="41">
        <v>5</v>
      </c>
      <c r="CU8" s="41">
        <v>2</v>
      </c>
      <c r="CV8" s="41">
        <v>1</v>
      </c>
      <c r="CW8" s="41">
        <v>2</v>
      </c>
      <c r="CX8" s="41">
        <v>0</v>
      </c>
      <c r="CY8" s="41">
        <v>4</v>
      </c>
      <c r="CZ8" s="42">
        <v>28738</v>
      </c>
      <c r="DB8" s="43"/>
      <c r="DD8" s="44"/>
    </row>
    <row r="9" spans="1:108">
      <c r="A9" s="13" t="s">
        <v>2</v>
      </c>
      <c r="B9" s="41">
        <v>86</v>
      </c>
      <c r="C9" s="41">
        <v>103</v>
      </c>
      <c r="D9" s="41">
        <v>132</v>
      </c>
      <c r="E9" s="41">
        <v>153</v>
      </c>
      <c r="F9" s="41">
        <v>153</v>
      </c>
      <c r="G9" s="41">
        <v>162</v>
      </c>
      <c r="H9" s="41">
        <v>133</v>
      </c>
      <c r="I9" s="41">
        <v>176</v>
      </c>
      <c r="J9" s="41">
        <v>166</v>
      </c>
      <c r="K9" s="41">
        <v>198</v>
      </c>
      <c r="L9" s="41">
        <v>198</v>
      </c>
      <c r="M9" s="41">
        <v>168</v>
      </c>
      <c r="N9" s="41">
        <v>177</v>
      </c>
      <c r="O9" s="41">
        <v>154</v>
      </c>
      <c r="P9" s="41">
        <v>163</v>
      </c>
      <c r="Q9" s="41">
        <v>195</v>
      </c>
      <c r="R9" s="41">
        <v>184</v>
      </c>
      <c r="S9" s="41">
        <v>187</v>
      </c>
      <c r="T9" s="41">
        <v>174</v>
      </c>
      <c r="U9" s="41">
        <v>175</v>
      </c>
      <c r="V9" s="41">
        <v>215</v>
      </c>
      <c r="W9" s="41">
        <v>182</v>
      </c>
      <c r="X9" s="41">
        <v>199</v>
      </c>
      <c r="Y9" s="41">
        <v>197</v>
      </c>
      <c r="Z9" s="41">
        <v>196</v>
      </c>
      <c r="AA9" s="41">
        <v>236</v>
      </c>
      <c r="AB9" s="41">
        <v>247</v>
      </c>
      <c r="AC9" s="41">
        <v>225</v>
      </c>
      <c r="AD9" s="41">
        <v>226</v>
      </c>
      <c r="AE9" s="41">
        <v>243</v>
      </c>
      <c r="AF9" s="41">
        <v>245</v>
      </c>
      <c r="AG9" s="41">
        <v>224</v>
      </c>
      <c r="AH9" s="41">
        <v>258</v>
      </c>
      <c r="AI9" s="41">
        <v>229</v>
      </c>
      <c r="AJ9" s="41">
        <v>217</v>
      </c>
      <c r="AK9" s="41">
        <v>221</v>
      </c>
      <c r="AL9" s="41">
        <v>227</v>
      </c>
      <c r="AM9" s="41">
        <v>223</v>
      </c>
      <c r="AN9" s="41">
        <v>230</v>
      </c>
      <c r="AO9" s="41">
        <v>242</v>
      </c>
      <c r="AP9" s="41">
        <v>253</v>
      </c>
      <c r="AQ9" s="41">
        <v>276</v>
      </c>
      <c r="AR9" s="41">
        <v>297</v>
      </c>
      <c r="AS9" s="41">
        <v>301</v>
      </c>
      <c r="AT9" s="41">
        <v>299</v>
      </c>
      <c r="AU9" s="41">
        <v>279</v>
      </c>
      <c r="AV9" s="41">
        <v>270</v>
      </c>
      <c r="AW9" s="41">
        <v>260</v>
      </c>
      <c r="AX9" s="41">
        <v>297</v>
      </c>
      <c r="AY9" s="41">
        <v>258</v>
      </c>
      <c r="AZ9" s="41">
        <v>250</v>
      </c>
      <c r="BA9" s="41">
        <v>238</v>
      </c>
      <c r="BB9" s="41">
        <v>277</v>
      </c>
      <c r="BC9" s="41">
        <v>248</v>
      </c>
      <c r="BD9" s="41">
        <v>236</v>
      </c>
      <c r="BE9" s="41">
        <v>242</v>
      </c>
      <c r="BF9" s="41">
        <v>218</v>
      </c>
      <c r="BG9" s="41">
        <v>184</v>
      </c>
      <c r="BH9" s="41">
        <v>191</v>
      </c>
      <c r="BI9" s="41">
        <v>181</v>
      </c>
      <c r="BJ9" s="41">
        <v>155</v>
      </c>
      <c r="BK9" s="41">
        <v>134</v>
      </c>
      <c r="BL9" s="41">
        <v>152</v>
      </c>
      <c r="BM9" s="41">
        <v>150</v>
      </c>
      <c r="BN9" s="41">
        <v>103</v>
      </c>
      <c r="BO9" s="41">
        <v>136</v>
      </c>
      <c r="BP9" s="41">
        <v>121</v>
      </c>
      <c r="BQ9" s="41">
        <v>72</v>
      </c>
      <c r="BR9" s="41">
        <v>110</v>
      </c>
      <c r="BS9" s="41">
        <v>86</v>
      </c>
      <c r="BT9" s="41">
        <v>80</v>
      </c>
      <c r="BU9" s="41">
        <v>77</v>
      </c>
      <c r="BV9" s="41">
        <v>72</v>
      </c>
      <c r="BW9" s="41">
        <v>63</v>
      </c>
      <c r="BX9" s="41">
        <v>51</v>
      </c>
      <c r="BY9" s="41">
        <v>32</v>
      </c>
      <c r="BZ9" s="41">
        <v>48</v>
      </c>
      <c r="CA9" s="41">
        <v>32</v>
      </c>
      <c r="CB9" s="41">
        <v>27</v>
      </c>
      <c r="CC9" s="41">
        <v>26</v>
      </c>
      <c r="CD9" s="41">
        <v>23</v>
      </c>
      <c r="CE9" s="41">
        <v>25</v>
      </c>
      <c r="CF9" s="41">
        <v>27</v>
      </c>
      <c r="CG9" s="41">
        <v>20</v>
      </c>
      <c r="CH9" s="41">
        <v>22</v>
      </c>
      <c r="CI9" s="41">
        <v>17</v>
      </c>
      <c r="CJ9" s="41">
        <v>24</v>
      </c>
      <c r="CK9" s="41">
        <v>15</v>
      </c>
      <c r="CL9" s="41">
        <v>11</v>
      </c>
      <c r="CM9" s="41">
        <v>7</v>
      </c>
      <c r="CN9" s="41">
        <v>11</v>
      </c>
      <c r="CO9" s="41">
        <v>11</v>
      </c>
      <c r="CP9" s="41">
        <v>3</v>
      </c>
      <c r="CQ9" s="41">
        <v>3</v>
      </c>
      <c r="CR9" s="41">
        <v>3</v>
      </c>
      <c r="CS9" s="41">
        <v>5</v>
      </c>
      <c r="CT9" s="41">
        <v>5</v>
      </c>
      <c r="CU9" s="41">
        <v>1</v>
      </c>
      <c r="CV9" s="41">
        <v>2</v>
      </c>
      <c r="CW9" s="41">
        <v>1</v>
      </c>
      <c r="CX9" s="41">
        <v>0</v>
      </c>
      <c r="CY9" s="41">
        <v>0</v>
      </c>
      <c r="CZ9" s="42">
        <v>14737</v>
      </c>
      <c r="DB9" s="43"/>
      <c r="DD9" s="44"/>
    </row>
    <row r="10" spans="1:108">
      <c r="A10" s="13" t="s">
        <v>126</v>
      </c>
      <c r="B10" s="41">
        <v>73</v>
      </c>
      <c r="C10" s="41">
        <v>78</v>
      </c>
      <c r="D10" s="41">
        <v>93</v>
      </c>
      <c r="E10" s="41">
        <v>121</v>
      </c>
      <c r="F10" s="41">
        <v>119</v>
      </c>
      <c r="G10" s="41">
        <v>144</v>
      </c>
      <c r="H10" s="41">
        <v>144</v>
      </c>
      <c r="I10" s="41">
        <v>144</v>
      </c>
      <c r="J10" s="41">
        <v>130</v>
      </c>
      <c r="K10" s="41">
        <v>159</v>
      </c>
      <c r="L10" s="41">
        <v>161</v>
      </c>
      <c r="M10" s="41">
        <v>156</v>
      </c>
      <c r="N10" s="41">
        <v>147</v>
      </c>
      <c r="O10" s="41">
        <v>157</v>
      </c>
      <c r="P10" s="41">
        <v>142</v>
      </c>
      <c r="Q10" s="41">
        <v>143</v>
      </c>
      <c r="R10" s="41">
        <v>152</v>
      </c>
      <c r="S10" s="41">
        <v>135</v>
      </c>
      <c r="T10" s="41">
        <v>150</v>
      </c>
      <c r="U10" s="41">
        <v>134</v>
      </c>
      <c r="V10" s="41">
        <v>131</v>
      </c>
      <c r="W10" s="41">
        <v>140</v>
      </c>
      <c r="X10" s="41">
        <v>129</v>
      </c>
      <c r="Y10" s="41">
        <v>117</v>
      </c>
      <c r="Z10" s="41">
        <v>134</v>
      </c>
      <c r="AA10" s="41">
        <v>172</v>
      </c>
      <c r="AB10" s="41">
        <v>155</v>
      </c>
      <c r="AC10" s="41">
        <v>176</v>
      </c>
      <c r="AD10" s="41">
        <v>156</v>
      </c>
      <c r="AE10" s="41">
        <v>155</v>
      </c>
      <c r="AF10" s="41">
        <v>135</v>
      </c>
      <c r="AG10" s="41">
        <v>161</v>
      </c>
      <c r="AH10" s="41">
        <v>168</v>
      </c>
      <c r="AI10" s="41">
        <v>148</v>
      </c>
      <c r="AJ10" s="41">
        <v>152</v>
      </c>
      <c r="AK10" s="41">
        <v>128</v>
      </c>
      <c r="AL10" s="41">
        <v>139</v>
      </c>
      <c r="AM10" s="41">
        <v>140</v>
      </c>
      <c r="AN10" s="41">
        <v>148</v>
      </c>
      <c r="AO10" s="41">
        <v>174</v>
      </c>
      <c r="AP10" s="41">
        <v>176</v>
      </c>
      <c r="AQ10" s="41">
        <v>162</v>
      </c>
      <c r="AR10" s="41">
        <v>182</v>
      </c>
      <c r="AS10" s="41">
        <v>178</v>
      </c>
      <c r="AT10" s="41">
        <v>179</v>
      </c>
      <c r="AU10" s="41">
        <v>193</v>
      </c>
      <c r="AV10" s="41">
        <v>198</v>
      </c>
      <c r="AW10" s="41">
        <v>168</v>
      </c>
      <c r="AX10" s="41">
        <v>166</v>
      </c>
      <c r="AY10" s="41">
        <v>163</v>
      </c>
      <c r="AZ10" s="41">
        <v>151</v>
      </c>
      <c r="BA10" s="41">
        <v>163</v>
      </c>
      <c r="BB10" s="41">
        <v>157</v>
      </c>
      <c r="BC10" s="41">
        <v>174</v>
      </c>
      <c r="BD10" s="41">
        <v>183</v>
      </c>
      <c r="BE10" s="41">
        <v>142</v>
      </c>
      <c r="BF10" s="41">
        <v>145</v>
      </c>
      <c r="BG10" s="41">
        <v>162</v>
      </c>
      <c r="BH10" s="41">
        <v>115</v>
      </c>
      <c r="BI10" s="41">
        <v>144</v>
      </c>
      <c r="BJ10" s="41">
        <v>111</v>
      </c>
      <c r="BK10" s="41">
        <v>103</v>
      </c>
      <c r="BL10" s="41">
        <v>98</v>
      </c>
      <c r="BM10" s="41">
        <v>105</v>
      </c>
      <c r="BN10" s="41">
        <v>75</v>
      </c>
      <c r="BO10" s="41">
        <v>83</v>
      </c>
      <c r="BP10" s="41">
        <v>72</v>
      </c>
      <c r="BQ10" s="41">
        <v>63</v>
      </c>
      <c r="BR10" s="41">
        <v>64</v>
      </c>
      <c r="BS10" s="41">
        <v>52</v>
      </c>
      <c r="BT10" s="41">
        <v>48</v>
      </c>
      <c r="BU10" s="41">
        <v>40</v>
      </c>
      <c r="BV10" s="41">
        <v>49</v>
      </c>
      <c r="BW10" s="41">
        <v>30</v>
      </c>
      <c r="BX10" s="41">
        <v>39</v>
      </c>
      <c r="BY10" s="41">
        <v>24</v>
      </c>
      <c r="BZ10" s="41">
        <v>27</v>
      </c>
      <c r="CA10" s="41">
        <v>22</v>
      </c>
      <c r="CB10" s="41">
        <v>28</v>
      </c>
      <c r="CC10" s="41">
        <v>23</v>
      </c>
      <c r="CD10" s="41">
        <v>15</v>
      </c>
      <c r="CE10" s="41">
        <v>16</v>
      </c>
      <c r="CF10" s="41">
        <v>9</v>
      </c>
      <c r="CG10" s="41">
        <v>23</v>
      </c>
      <c r="CH10" s="41">
        <v>8</v>
      </c>
      <c r="CI10" s="41">
        <v>12</v>
      </c>
      <c r="CJ10" s="41">
        <v>7</v>
      </c>
      <c r="CK10" s="41">
        <v>7</v>
      </c>
      <c r="CL10" s="41">
        <v>4</v>
      </c>
      <c r="CM10" s="41">
        <v>7</v>
      </c>
      <c r="CN10" s="41">
        <v>5</v>
      </c>
      <c r="CO10" s="41">
        <v>3</v>
      </c>
      <c r="CP10" s="41">
        <v>0</v>
      </c>
      <c r="CQ10" s="41">
        <v>1</v>
      </c>
      <c r="CR10" s="41">
        <v>2</v>
      </c>
      <c r="CS10" s="41">
        <v>4</v>
      </c>
      <c r="CT10" s="41">
        <v>1</v>
      </c>
      <c r="CU10" s="41">
        <v>3</v>
      </c>
      <c r="CV10" s="41">
        <v>0</v>
      </c>
      <c r="CW10" s="41">
        <v>0</v>
      </c>
      <c r="CX10" s="41">
        <v>1</v>
      </c>
      <c r="CY10" s="41">
        <v>1</v>
      </c>
      <c r="CZ10" s="42">
        <v>10226</v>
      </c>
      <c r="DB10" s="43"/>
      <c r="DD10" s="44"/>
    </row>
    <row r="11" spans="1:108">
      <c r="A11" s="13" t="s">
        <v>129</v>
      </c>
      <c r="B11" s="41">
        <v>19</v>
      </c>
      <c r="C11" s="41">
        <v>19</v>
      </c>
      <c r="D11" s="41">
        <v>28</v>
      </c>
      <c r="E11" s="41">
        <v>44</v>
      </c>
      <c r="F11" s="41">
        <v>38</v>
      </c>
      <c r="G11" s="41">
        <v>36</v>
      </c>
      <c r="H11" s="41">
        <v>35</v>
      </c>
      <c r="I11" s="41">
        <v>46</v>
      </c>
      <c r="J11" s="41">
        <v>50</v>
      </c>
      <c r="K11" s="41">
        <v>49</v>
      </c>
      <c r="L11" s="41">
        <v>52</v>
      </c>
      <c r="M11" s="41">
        <v>56</v>
      </c>
      <c r="N11" s="41">
        <v>48</v>
      </c>
      <c r="O11" s="41">
        <v>44</v>
      </c>
      <c r="P11" s="41">
        <v>44</v>
      </c>
      <c r="Q11" s="41">
        <v>38</v>
      </c>
      <c r="R11" s="41">
        <v>49</v>
      </c>
      <c r="S11" s="41">
        <v>49</v>
      </c>
      <c r="T11" s="41">
        <v>50</v>
      </c>
      <c r="U11" s="41">
        <v>42</v>
      </c>
      <c r="V11" s="41">
        <v>55</v>
      </c>
      <c r="W11" s="41">
        <v>45</v>
      </c>
      <c r="X11" s="41">
        <v>45</v>
      </c>
      <c r="Y11" s="41">
        <v>43</v>
      </c>
      <c r="Z11" s="41">
        <v>57</v>
      </c>
      <c r="AA11" s="41">
        <v>56</v>
      </c>
      <c r="AB11" s="41">
        <v>58</v>
      </c>
      <c r="AC11" s="41">
        <v>64</v>
      </c>
      <c r="AD11" s="41">
        <v>66</v>
      </c>
      <c r="AE11" s="41">
        <v>66</v>
      </c>
      <c r="AF11" s="41">
        <v>51</v>
      </c>
      <c r="AG11" s="41">
        <v>53</v>
      </c>
      <c r="AH11" s="41">
        <v>71</v>
      </c>
      <c r="AI11" s="41">
        <v>76</v>
      </c>
      <c r="AJ11" s="41">
        <v>67</v>
      </c>
      <c r="AK11" s="41">
        <v>63</v>
      </c>
      <c r="AL11" s="41">
        <v>54</v>
      </c>
      <c r="AM11" s="41">
        <v>75</v>
      </c>
      <c r="AN11" s="41">
        <v>73</v>
      </c>
      <c r="AO11" s="41">
        <v>71</v>
      </c>
      <c r="AP11" s="41">
        <v>61</v>
      </c>
      <c r="AQ11" s="41">
        <v>58</v>
      </c>
      <c r="AR11" s="41">
        <v>74</v>
      </c>
      <c r="AS11" s="41">
        <v>58</v>
      </c>
      <c r="AT11" s="41">
        <v>53</v>
      </c>
      <c r="AU11" s="41">
        <v>66</v>
      </c>
      <c r="AV11" s="41">
        <v>70</v>
      </c>
      <c r="AW11" s="41">
        <v>70</v>
      </c>
      <c r="AX11" s="41">
        <v>101</v>
      </c>
      <c r="AY11" s="41">
        <v>71</v>
      </c>
      <c r="AZ11" s="41">
        <v>57</v>
      </c>
      <c r="BA11" s="41">
        <v>81</v>
      </c>
      <c r="BB11" s="41">
        <v>63</v>
      </c>
      <c r="BC11" s="41">
        <v>81</v>
      </c>
      <c r="BD11" s="41">
        <v>73</v>
      </c>
      <c r="BE11" s="41">
        <v>59</v>
      </c>
      <c r="BF11" s="41">
        <v>70</v>
      </c>
      <c r="BG11" s="41">
        <v>66</v>
      </c>
      <c r="BH11" s="41">
        <v>58</v>
      </c>
      <c r="BI11" s="41">
        <v>69</v>
      </c>
      <c r="BJ11" s="41">
        <v>36</v>
      </c>
      <c r="BK11" s="41">
        <v>41</v>
      </c>
      <c r="BL11" s="41">
        <v>61</v>
      </c>
      <c r="BM11" s="41">
        <v>37</v>
      </c>
      <c r="BN11" s="41">
        <v>28</v>
      </c>
      <c r="BO11" s="41">
        <v>41</v>
      </c>
      <c r="BP11" s="41">
        <v>27</v>
      </c>
      <c r="BQ11" s="41">
        <v>30</v>
      </c>
      <c r="BR11" s="41">
        <v>26</v>
      </c>
      <c r="BS11" s="41">
        <v>17</v>
      </c>
      <c r="BT11" s="41">
        <v>20</v>
      </c>
      <c r="BU11" s="41">
        <v>26</v>
      </c>
      <c r="BV11" s="41">
        <v>14</v>
      </c>
      <c r="BW11" s="41">
        <v>11</v>
      </c>
      <c r="BX11" s="41">
        <v>15</v>
      </c>
      <c r="BY11" s="41">
        <v>15</v>
      </c>
      <c r="BZ11" s="41">
        <v>19</v>
      </c>
      <c r="CA11" s="41">
        <v>11</v>
      </c>
      <c r="CB11" s="41">
        <v>7</v>
      </c>
      <c r="CC11" s="41">
        <v>11</v>
      </c>
      <c r="CD11" s="41">
        <v>6</v>
      </c>
      <c r="CE11" s="41">
        <v>8</v>
      </c>
      <c r="CF11" s="41">
        <v>6</v>
      </c>
      <c r="CG11" s="41">
        <v>5</v>
      </c>
      <c r="CH11" s="41">
        <v>2</v>
      </c>
      <c r="CI11" s="41">
        <v>6</v>
      </c>
      <c r="CJ11" s="41">
        <v>5</v>
      </c>
      <c r="CK11" s="41">
        <v>0</v>
      </c>
      <c r="CL11" s="41">
        <v>4</v>
      </c>
      <c r="CM11" s="41">
        <v>1</v>
      </c>
      <c r="CN11" s="41">
        <v>3</v>
      </c>
      <c r="CO11" s="41">
        <v>1</v>
      </c>
      <c r="CP11" s="41">
        <v>2</v>
      </c>
      <c r="CQ11" s="41">
        <v>1</v>
      </c>
      <c r="CR11" s="41">
        <v>3</v>
      </c>
      <c r="CS11" s="41">
        <v>1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1</v>
      </c>
      <c r="CZ11" s="42">
        <v>3952</v>
      </c>
      <c r="DB11" s="43"/>
      <c r="DD11" s="44"/>
    </row>
    <row r="12" spans="1:108">
      <c r="A12" s="13" t="s">
        <v>10</v>
      </c>
      <c r="B12" s="41">
        <v>142</v>
      </c>
      <c r="C12" s="41">
        <v>142</v>
      </c>
      <c r="D12" s="41">
        <v>204</v>
      </c>
      <c r="E12" s="41">
        <v>284</v>
      </c>
      <c r="F12" s="41">
        <v>323</v>
      </c>
      <c r="G12" s="41">
        <v>329</v>
      </c>
      <c r="H12" s="41">
        <v>434</v>
      </c>
      <c r="I12" s="41">
        <v>417</v>
      </c>
      <c r="J12" s="41">
        <v>484</v>
      </c>
      <c r="K12" s="41">
        <v>504</v>
      </c>
      <c r="L12" s="41">
        <v>544</v>
      </c>
      <c r="M12" s="41">
        <v>539</v>
      </c>
      <c r="N12" s="41">
        <v>539</v>
      </c>
      <c r="O12" s="41">
        <v>518</v>
      </c>
      <c r="P12" s="41">
        <v>548</v>
      </c>
      <c r="Q12" s="41">
        <v>523</v>
      </c>
      <c r="R12" s="41">
        <v>502</v>
      </c>
      <c r="S12" s="41">
        <v>463</v>
      </c>
      <c r="T12" s="41">
        <v>397</v>
      </c>
      <c r="U12" s="41">
        <v>398</v>
      </c>
      <c r="V12" s="41">
        <v>410</v>
      </c>
      <c r="W12" s="41">
        <v>343</v>
      </c>
      <c r="X12" s="41">
        <v>376</v>
      </c>
      <c r="Y12" s="41">
        <v>298</v>
      </c>
      <c r="Z12" s="41">
        <v>315</v>
      </c>
      <c r="AA12" s="41">
        <v>345</v>
      </c>
      <c r="AB12" s="41">
        <v>372</v>
      </c>
      <c r="AC12" s="41">
        <v>419</v>
      </c>
      <c r="AD12" s="41">
        <v>425</v>
      </c>
      <c r="AE12" s="41">
        <v>390</v>
      </c>
      <c r="AF12" s="41">
        <v>347</v>
      </c>
      <c r="AG12" s="41">
        <v>385</v>
      </c>
      <c r="AH12" s="41">
        <v>409</v>
      </c>
      <c r="AI12" s="41">
        <v>402</v>
      </c>
      <c r="AJ12" s="41">
        <v>370</v>
      </c>
      <c r="AK12" s="41">
        <v>378</v>
      </c>
      <c r="AL12" s="41">
        <v>392</v>
      </c>
      <c r="AM12" s="41">
        <v>412</v>
      </c>
      <c r="AN12" s="41">
        <v>451</v>
      </c>
      <c r="AO12" s="41">
        <v>463</v>
      </c>
      <c r="AP12" s="41">
        <v>482</v>
      </c>
      <c r="AQ12" s="41">
        <v>498</v>
      </c>
      <c r="AR12" s="41">
        <v>546</v>
      </c>
      <c r="AS12" s="41">
        <v>527</v>
      </c>
      <c r="AT12" s="41">
        <v>503</v>
      </c>
      <c r="AU12" s="41">
        <v>460</v>
      </c>
      <c r="AV12" s="41">
        <v>489</v>
      </c>
      <c r="AW12" s="41">
        <v>434</v>
      </c>
      <c r="AX12" s="41">
        <v>377</v>
      </c>
      <c r="AY12" s="41">
        <v>354</v>
      </c>
      <c r="AZ12" s="41">
        <v>331</v>
      </c>
      <c r="BA12" s="41">
        <v>341</v>
      </c>
      <c r="BB12" s="41">
        <v>370</v>
      </c>
      <c r="BC12" s="41">
        <v>323</v>
      </c>
      <c r="BD12" s="41">
        <v>292</v>
      </c>
      <c r="BE12" s="41">
        <v>320</v>
      </c>
      <c r="BF12" s="41">
        <v>255</v>
      </c>
      <c r="BG12" s="41">
        <v>309</v>
      </c>
      <c r="BH12" s="41">
        <v>277</v>
      </c>
      <c r="BI12" s="41">
        <v>287</v>
      </c>
      <c r="BJ12" s="41">
        <v>249</v>
      </c>
      <c r="BK12" s="41">
        <v>218</v>
      </c>
      <c r="BL12" s="41">
        <v>281</v>
      </c>
      <c r="BM12" s="41">
        <v>234</v>
      </c>
      <c r="BN12" s="41">
        <v>263</v>
      </c>
      <c r="BO12" s="41">
        <v>219</v>
      </c>
      <c r="BP12" s="41">
        <v>230</v>
      </c>
      <c r="BQ12" s="41">
        <v>180</v>
      </c>
      <c r="BR12" s="41">
        <v>216</v>
      </c>
      <c r="BS12" s="41">
        <v>200</v>
      </c>
      <c r="BT12" s="41">
        <v>187</v>
      </c>
      <c r="BU12" s="41">
        <v>175</v>
      </c>
      <c r="BV12" s="41">
        <v>134</v>
      </c>
      <c r="BW12" s="41">
        <v>149</v>
      </c>
      <c r="BX12" s="41">
        <v>133</v>
      </c>
      <c r="BY12" s="41">
        <v>122</v>
      </c>
      <c r="BZ12" s="41">
        <v>125</v>
      </c>
      <c r="CA12" s="41">
        <v>95</v>
      </c>
      <c r="CB12" s="41">
        <v>106</v>
      </c>
      <c r="CC12" s="41">
        <v>85</v>
      </c>
      <c r="CD12" s="41">
        <v>77</v>
      </c>
      <c r="CE12" s="41">
        <v>75</v>
      </c>
      <c r="CF12" s="41">
        <v>61</v>
      </c>
      <c r="CG12" s="41">
        <v>65</v>
      </c>
      <c r="CH12" s="41">
        <v>74</v>
      </c>
      <c r="CI12" s="41">
        <v>67</v>
      </c>
      <c r="CJ12" s="41">
        <v>36</v>
      </c>
      <c r="CK12" s="41">
        <v>47</v>
      </c>
      <c r="CL12" s="41">
        <v>26</v>
      </c>
      <c r="CM12" s="41">
        <v>23</v>
      </c>
      <c r="CN12" s="41">
        <v>18</v>
      </c>
      <c r="CO12" s="41">
        <v>33</v>
      </c>
      <c r="CP12" s="41">
        <v>20</v>
      </c>
      <c r="CQ12" s="41">
        <v>15</v>
      </c>
      <c r="CR12" s="41">
        <v>18</v>
      </c>
      <c r="CS12" s="41">
        <v>20</v>
      </c>
      <c r="CT12" s="41">
        <v>7</v>
      </c>
      <c r="CU12" s="41">
        <v>11</v>
      </c>
      <c r="CV12" s="41">
        <v>1</v>
      </c>
      <c r="CW12" s="41">
        <v>7</v>
      </c>
      <c r="CX12" s="41">
        <v>4</v>
      </c>
      <c r="CY12" s="41">
        <v>10</v>
      </c>
      <c r="CZ12" s="42">
        <v>28027</v>
      </c>
      <c r="DB12" s="43"/>
      <c r="DD12" s="44"/>
    </row>
    <row r="13" spans="1:108">
      <c r="A13" s="13" t="s">
        <v>11</v>
      </c>
      <c r="B13" s="41">
        <v>34</v>
      </c>
      <c r="C13" s="41">
        <v>42</v>
      </c>
      <c r="D13" s="41">
        <v>67</v>
      </c>
      <c r="E13" s="41">
        <v>86</v>
      </c>
      <c r="F13" s="41">
        <v>123</v>
      </c>
      <c r="G13" s="41">
        <v>142</v>
      </c>
      <c r="H13" s="41">
        <v>163</v>
      </c>
      <c r="I13" s="41">
        <v>170</v>
      </c>
      <c r="J13" s="41">
        <v>164</v>
      </c>
      <c r="K13" s="41">
        <v>180</v>
      </c>
      <c r="L13" s="41">
        <v>200</v>
      </c>
      <c r="M13" s="41">
        <v>196</v>
      </c>
      <c r="N13" s="41">
        <v>233</v>
      </c>
      <c r="O13" s="41">
        <v>224</v>
      </c>
      <c r="P13" s="41">
        <v>220</v>
      </c>
      <c r="Q13" s="41">
        <v>197</v>
      </c>
      <c r="R13" s="41">
        <v>185</v>
      </c>
      <c r="S13" s="41">
        <v>169</v>
      </c>
      <c r="T13" s="41">
        <v>188</v>
      </c>
      <c r="U13" s="41">
        <v>145</v>
      </c>
      <c r="V13" s="41">
        <v>130</v>
      </c>
      <c r="W13" s="41">
        <v>119</v>
      </c>
      <c r="X13" s="41">
        <v>123</v>
      </c>
      <c r="Y13" s="41">
        <v>126</v>
      </c>
      <c r="Z13" s="41">
        <v>133</v>
      </c>
      <c r="AA13" s="41">
        <v>117</v>
      </c>
      <c r="AB13" s="41">
        <v>145</v>
      </c>
      <c r="AC13" s="41">
        <v>153</v>
      </c>
      <c r="AD13" s="41">
        <v>140</v>
      </c>
      <c r="AE13" s="41">
        <v>165</v>
      </c>
      <c r="AF13" s="41">
        <v>150</v>
      </c>
      <c r="AG13" s="41">
        <v>131</v>
      </c>
      <c r="AH13" s="41">
        <v>152</v>
      </c>
      <c r="AI13" s="41">
        <v>150</v>
      </c>
      <c r="AJ13" s="41">
        <v>167</v>
      </c>
      <c r="AK13" s="41">
        <v>143</v>
      </c>
      <c r="AL13" s="41">
        <v>164</v>
      </c>
      <c r="AM13" s="41">
        <v>182</v>
      </c>
      <c r="AN13" s="41">
        <v>182</v>
      </c>
      <c r="AO13" s="41">
        <v>189</v>
      </c>
      <c r="AP13" s="41">
        <v>191</v>
      </c>
      <c r="AQ13" s="41">
        <v>203</v>
      </c>
      <c r="AR13" s="41">
        <v>220</v>
      </c>
      <c r="AS13" s="41">
        <v>207</v>
      </c>
      <c r="AT13" s="41">
        <v>216</v>
      </c>
      <c r="AU13" s="41">
        <v>202</v>
      </c>
      <c r="AV13" s="41">
        <v>204</v>
      </c>
      <c r="AW13" s="41">
        <v>159</v>
      </c>
      <c r="AX13" s="41">
        <v>158</v>
      </c>
      <c r="AY13" s="41">
        <v>155</v>
      </c>
      <c r="AZ13" s="41">
        <v>124</v>
      </c>
      <c r="BA13" s="41">
        <v>166</v>
      </c>
      <c r="BB13" s="41">
        <v>153</v>
      </c>
      <c r="BC13" s="41">
        <v>140</v>
      </c>
      <c r="BD13" s="41">
        <v>157</v>
      </c>
      <c r="BE13" s="41">
        <v>132</v>
      </c>
      <c r="BF13" s="41">
        <v>123</v>
      </c>
      <c r="BG13" s="41">
        <v>148</v>
      </c>
      <c r="BH13" s="41">
        <v>112</v>
      </c>
      <c r="BI13" s="41">
        <v>131</v>
      </c>
      <c r="BJ13" s="41">
        <v>114</v>
      </c>
      <c r="BK13" s="41">
        <v>102</v>
      </c>
      <c r="BL13" s="41">
        <v>139</v>
      </c>
      <c r="BM13" s="41">
        <v>120</v>
      </c>
      <c r="BN13" s="41">
        <v>108</v>
      </c>
      <c r="BO13" s="41">
        <v>104</v>
      </c>
      <c r="BP13" s="41">
        <v>97</v>
      </c>
      <c r="BQ13" s="41">
        <v>101</v>
      </c>
      <c r="BR13" s="41">
        <v>105</v>
      </c>
      <c r="BS13" s="41">
        <v>103</v>
      </c>
      <c r="BT13" s="41">
        <v>109</v>
      </c>
      <c r="BU13" s="41">
        <v>88</v>
      </c>
      <c r="BV13" s="41">
        <v>91</v>
      </c>
      <c r="BW13" s="41">
        <v>78</v>
      </c>
      <c r="BX13" s="41">
        <v>83</v>
      </c>
      <c r="BY13" s="41">
        <v>62</v>
      </c>
      <c r="BZ13" s="41">
        <v>66</v>
      </c>
      <c r="CA13" s="41">
        <v>49</v>
      </c>
      <c r="CB13" s="41">
        <v>45</v>
      </c>
      <c r="CC13" s="41">
        <v>51</v>
      </c>
      <c r="CD13" s="41">
        <v>44</v>
      </c>
      <c r="CE13" s="41">
        <v>37</v>
      </c>
      <c r="CF13" s="41">
        <v>47</v>
      </c>
      <c r="CG13" s="41">
        <v>39</v>
      </c>
      <c r="CH13" s="41">
        <v>36</v>
      </c>
      <c r="CI13" s="41">
        <v>36</v>
      </c>
      <c r="CJ13" s="41">
        <v>35</v>
      </c>
      <c r="CK13" s="41">
        <v>27</v>
      </c>
      <c r="CL13" s="41">
        <v>21</v>
      </c>
      <c r="CM13" s="41">
        <v>28</v>
      </c>
      <c r="CN13" s="41">
        <v>17</v>
      </c>
      <c r="CO13" s="41">
        <v>17</v>
      </c>
      <c r="CP13" s="41">
        <v>18</v>
      </c>
      <c r="CQ13" s="41">
        <v>13</v>
      </c>
      <c r="CR13" s="41">
        <v>10</v>
      </c>
      <c r="CS13" s="41">
        <v>4</v>
      </c>
      <c r="CT13" s="41">
        <v>5</v>
      </c>
      <c r="CU13" s="41">
        <v>2</v>
      </c>
      <c r="CV13" s="41">
        <v>3</v>
      </c>
      <c r="CW13" s="41">
        <v>1</v>
      </c>
      <c r="CX13" s="41">
        <v>2</v>
      </c>
      <c r="CY13" s="41">
        <v>7</v>
      </c>
      <c r="CZ13" s="42">
        <v>11654</v>
      </c>
      <c r="DB13" s="43"/>
      <c r="DD13" s="44"/>
    </row>
    <row r="14" spans="1:108">
      <c r="A14" s="38" t="s">
        <v>122</v>
      </c>
      <c r="B14" s="40">
        <v>861</v>
      </c>
      <c r="C14" s="40">
        <v>927</v>
      </c>
      <c r="D14" s="40">
        <v>1124</v>
      </c>
      <c r="E14" s="40">
        <v>1315</v>
      </c>
      <c r="F14" s="40">
        <v>1480</v>
      </c>
      <c r="G14" s="40">
        <v>1427</v>
      </c>
      <c r="H14" s="40">
        <v>1532</v>
      </c>
      <c r="I14" s="40">
        <v>1557</v>
      </c>
      <c r="J14" s="40">
        <v>1615</v>
      </c>
      <c r="K14" s="40">
        <v>1722</v>
      </c>
      <c r="L14" s="40">
        <v>1846</v>
      </c>
      <c r="M14" s="40">
        <v>1857</v>
      </c>
      <c r="N14" s="40">
        <v>1823</v>
      </c>
      <c r="O14" s="40">
        <v>1808</v>
      </c>
      <c r="P14" s="40">
        <v>1821</v>
      </c>
      <c r="Q14" s="40">
        <v>1789</v>
      </c>
      <c r="R14" s="40">
        <v>1789</v>
      </c>
      <c r="S14" s="40">
        <v>1727</v>
      </c>
      <c r="T14" s="40">
        <v>1701</v>
      </c>
      <c r="U14" s="40">
        <v>1602</v>
      </c>
      <c r="V14" s="40">
        <v>1666</v>
      </c>
      <c r="W14" s="40">
        <v>1606</v>
      </c>
      <c r="X14" s="40">
        <v>1651</v>
      </c>
      <c r="Y14" s="40">
        <v>1635</v>
      </c>
      <c r="Z14" s="40">
        <v>1720</v>
      </c>
      <c r="AA14" s="40">
        <v>1865</v>
      </c>
      <c r="AB14" s="40">
        <v>2003</v>
      </c>
      <c r="AC14" s="40">
        <v>2079</v>
      </c>
      <c r="AD14" s="40">
        <v>2060</v>
      </c>
      <c r="AE14" s="40">
        <v>2067</v>
      </c>
      <c r="AF14" s="40">
        <v>2016</v>
      </c>
      <c r="AG14" s="40">
        <v>2034</v>
      </c>
      <c r="AH14" s="40">
        <v>2164</v>
      </c>
      <c r="AI14" s="40">
        <v>2109</v>
      </c>
      <c r="AJ14" s="40">
        <v>2062</v>
      </c>
      <c r="AK14" s="40">
        <v>1961</v>
      </c>
      <c r="AL14" s="40">
        <v>1998</v>
      </c>
      <c r="AM14" s="40">
        <v>2138</v>
      </c>
      <c r="AN14" s="40">
        <v>2248</v>
      </c>
      <c r="AO14" s="40">
        <v>2305</v>
      </c>
      <c r="AP14" s="40">
        <v>2383</v>
      </c>
      <c r="AQ14" s="40">
        <v>2449</v>
      </c>
      <c r="AR14" s="40">
        <v>2594</v>
      </c>
      <c r="AS14" s="40">
        <v>2502</v>
      </c>
      <c r="AT14" s="40">
        <v>2458</v>
      </c>
      <c r="AU14" s="40">
        <v>2320</v>
      </c>
      <c r="AV14" s="40">
        <v>2473</v>
      </c>
      <c r="AW14" s="40">
        <v>2202</v>
      </c>
      <c r="AX14" s="40">
        <v>2223</v>
      </c>
      <c r="AY14" s="40">
        <v>2048</v>
      </c>
      <c r="AZ14" s="40">
        <v>1922</v>
      </c>
      <c r="BA14" s="40">
        <v>2046</v>
      </c>
      <c r="BB14" s="40">
        <v>2117</v>
      </c>
      <c r="BC14" s="40">
        <v>1955</v>
      </c>
      <c r="BD14" s="40">
        <v>1964</v>
      </c>
      <c r="BE14" s="40">
        <v>1913</v>
      </c>
      <c r="BF14" s="40">
        <v>1758</v>
      </c>
      <c r="BG14" s="40">
        <v>1696</v>
      </c>
      <c r="BH14" s="40">
        <v>1562</v>
      </c>
      <c r="BI14" s="40">
        <v>1640</v>
      </c>
      <c r="BJ14" s="40">
        <v>1458</v>
      </c>
      <c r="BK14" s="40">
        <v>1352</v>
      </c>
      <c r="BL14" s="40">
        <v>1433</v>
      </c>
      <c r="BM14" s="40">
        <v>1286</v>
      </c>
      <c r="BN14" s="40">
        <v>1197</v>
      </c>
      <c r="BO14" s="40">
        <v>1115</v>
      </c>
      <c r="BP14" s="40">
        <v>1048</v>
      </c>
      <c r="BQ14" s="40">
        <v>918</v>
      </c>
      <c r="BR14" s="40">
        <v>959</v>
      </c>
      <c r="BS14" s="40">
        <v>890</v>
      </c>
      <c r="BT14" s="40">
        <v>816</v>
      </c>
      <c r="BU14" s="40">
        <v>819</v>
      </c>
      <c r="BV14" s="40">
        <v>734</v>
      </c>
      <c r="BW14" s="40">
        <v>634</v>
      </c>
      <c r="BX14" s="40">
        <v>622</v>
      </c>
      <c r="BY14" s="40">
        <v>482</v>
      </c>
      <c r="BZ14" s="40">
        <v>494</v>
      </c>
      <c r="CA14" s="40">
        <v>389</v>
      </c>
      <c r="CB14" s="40">
        <v>375</v>
      </c>
      <c r="CC14" s="40">
        <v>362</v>
      </c>
      <c r="CD14" s="40">
        <v>291</v>
      </c>
      <c r="CE14" s="40">
        <v>300</v>
      </c>
      <c r="CF14" s="40">
        <v>260</v>
      </c>
      <c r="CG14" s="40">
        <v>258</v>
      </c>
      <c r="CH14" s="40">
        <v>243</v>
      </c>
      <c r="CI14" s="40">
        <v>224</v>
      </c>
      <c r="CJ14" s="40">
        <v>171</v>
      </c>
      <c r="CK14" s="40">
        <v>150</v>
      </c>
      <c r="CL14" s="40">
        <v>128</v>
      </c>
      <c r="CM14" s="40">
        <v>98</v>
      </c>
      <c r="CN14" s="40">
        <v>87</v>
      </c>
      <c r="CO14" s="40">
        <v>87</v>
      </c>
      <c r="CP14" s="40">
        <v>67</v>
      </c>
      <c r="CQ14" s="40">
        <v>59</v>
      </c>
      <c r="CR14" s="40">
        <v>52</v>
      </c>
      <c r="CS14" s="40">
        <v>48</v>
      </c>
      <c r="CT14" s="40">
        <v>27</v>
      </c>
      <c r="CU14" s="40">
        <v>22</v>
      </c>
      <c r="CV14" s="40">
        <v>9</v>
      </c>
      <c r="CW14" s="40">
        <v>13</v>
      </c>
      <c r="CX14" s="40">
        <v>8</v>
      </c>
      <c r="CY14" s="40">
        <v>25</v>
      </c>
      <c r="CZ14" s="39">
        <v>132945</v>
      </c>
      <c r="DB14" s="43"/>
      <c r="DD14" s="44"/>
    </row>
    <row r="15" spans="1:108">
      <c r="A15" s="13" t="s">
        <v>128</v>
      </c>
      <c r="B15" s="41">
        <v>125</v>
      </c>
      <c r="C15" s="41">
        <v>157</v>
      </c>
      <c r="D15" s="41">
        <v>236</v>
      </c>
      <c r="E15" s="41">
        <v>248</v>
      </c>
      <c r="F15" s="41">
        <v>267</v>
      </c>
      <c r="G15" s="41">
        <v>252</v>
      </c>
      <c r="H15" s="41">
        <v>283</v>
      </c>
      <c r="I15" s="41">
        <v>255</v>
      </c>
      <c r="J15" s="41">
        <v>277</v>
      </c>
      <c r="K15" s="41">
        <v>265</v>
      </c>
      <c r="L15" s="41">
        <v>274</v>
      </c>
      <c r="M15" s="41">
        <v>270</v>
      </c>
      <c r="N15" s="41">
        <v>246</v>
      </c>
      <c r="O15" s="41">
        <v>233</v>
      </c>
      <c r="P15" s="41">
        <v>258</v>
      </c>
      <c r="Q15" s="41">
        <v>225</v>
      </c>
      <c r="R15" s="41">
        <v>246</v>
      </c>
      <c r="S15" s="41">
        <v>229</v>
      </c>
      <c r="T15" s="41">
        <v>247</v>
      </c>
      <c r="U15" s="41">
        <v>281</v>
      </c>
      <c r="V15" s="41">
        <v>254</v>
      </c>
      <c r="W15" s="41">
        <v>255</v>
      </c>
      <c r="X15" s="41">
        <v>274</v>
      </c>
      <c r="Y15" s="41">
        <v>293</v>
      </c>
      <c r="Z15" s="41">
        <v>266</v>
      </c>
      <c r="AA15" s="41">
        <v>334</v>
      </c>
      <c r="AB15" s="41">
        <v>305</v>
      </c>
      <c r="AC15" s="41">
        <v>355</v>
      </c>
      <c r="AD15" s="41">
        <v>350</v>
      </c>
      <c r="AE15" s="41">
        <v>405</v>
      </c>
      <c r="AF15" s="41">
        <v>400</v>
      </c>
      <c r="AG15" s="41">
        <v>397</v>
      </c>
      <c r="AH15" s="41">
        <v>419</v>
      </c>
      <c r="AI15" s="41">
        <v>422</v>
      </c>
      <c r="AJ15" s="41">
        <v>407</v>
      </c>
      <c r="AK15" s="41">
        <v>395</v>
      </c>
      <c r="AL15" s="41">
        <v>384</v>
      </c>
      <c r="AM15" s="41">
        <v>454</v>
      </c>
      <c r="AN15" s="41">
        <v>492</v>
      </c>
      <c r="AO15" s="41">
        <v>394</v>
      </c>
      <c r="AP15" s="41">
        <v>452</v>
      </c>
      <c r="AQ15" s="41">
        <v>438</v>
      </c>
      <c r="AR15" s="41">
        <v>457</v>
      </c>
      <c r="AS15" s="41">
        <v>459</v>
      </c>
      <c r="AT15" s="41">
        <v>423</v>
      </c>
      <c r="AU15" s="41">
        <v>413</v>
      </c>
      <c r="AV15" s="41">
        <v>417</v>
      </c>
      <c r="AW15" s="41">
        <v>353</v>
      </c>
      <c r="AX15" s="41">
        <v>374</v>
      </c>
      <c r="AY15" s="41">
        <v>336</v>
      </c>
      <c r="AZ15" s="41">
        <v>317</v>
      </c>
      <c r="BA15" s="41">
        <v>309</v>
      </c>
      <c r="BB15" s="41">
        <v>310</v>
      </c>
      <c r="BC15" s="41">
        <v>265</v>
      </c>
      <c r="BD15" s="41">
        <v>280</v>
      </c>
      <c r="BE15" s="41">
        <v>285</v>
      </c>
      <c r="BF15" s="41">
        <v>260</v>
      </c>
      <c r="BG15" s="41">
        <v>243</v>
      </c>
      <c r="BH15" s="41">
        <v>191</v>
      </c>
      <c r="BI15" s="41">
        <v>206</v>
      </c>
      <c r="BJ15" s="41">
        <v>199</v>
      </c>
      <c r="BK15" s="41">
        <v>164</v>
      </c>
      <c r="BL15" s="41">
        <v>167</v>
      </c>
      <c r="BM15" s="41">
        <v>147</v>
      </c>
      <c r="BN15" s="41">
        <v>153</v>
      </c>
      <c r="BO15" s="41">
        <v>117</v>
      </c>
      <c r="BP15" s="41">
        <v>127</v>
      </c>
      <c r="BQ15" s="41">
        <v>120</v>
      </c>
      <c r="BR15" s="41">
        <v>122</v>
      </c>
      <c r="BS15" s="41">
        <v>82</v>
      </c>
      <c r="BT15" s="41">
        <v>106</v>
      </c>
      <c r="BU15" s="41">
        <v>78</v>
      </c>
      <c r="BV15" s="41">
        <v>74</v>
      </c>
      <c r="BW15" s="41">
        <v>83</v>
      </c>
      <c r="BX15" s="41">
        <v>65</v>
      </c>
      <c r="BY15" s="41">
        <v>41</v>
      </c>
      <c r="BZ15" s="41">
        <v>41</v>
      </c>
      <c r="CA15" s="41">
        <v>43</v>
      </c>
      <c r="CB15" s="41">
        <v>41</v>
      </c>
      <c r="CC15" s="41">
        <v>34</v>
      </c>
      <c r="CD15" s="41">
        <v>28</v>
      </c>
      <c r="CE15" s="41">
        <v>30</v>
      </c>
      <c r="CF15" s="41">
        <v>22</v>
      </c>
      <c r="CG15" s="41">
        <v>28</v>
      </c>
      <c r="CH15" s="41">
        <v>21</v>
      </c>
      <c r="CI15" s="41">
        <v>20</v>
      </c>
      <c r="CJ15" s="41">
        <v>26</v>
      </c>
      <c r="CK15" s="41">
        <v>10</v>
      </c>
      <c r="CL15" s="41">
        <v>18</v>
      </c>
      <c r="CM15" s="41">
        <v>6</v>
      </c>
      <c r="CN15" s="41">
        <v>7</v>
      </c>
      <c r="CO15" s="41">
        <v>11</v>
      </c>
      <c r="CP15" s="41">
        <v>7</v>
      </c>
      <c r="CQ15" s="41">
        <v>5</v>
      </c>
      <c r="CR15" s="41">
        <v>5</v>
      </c>
      <c r="CS15" s="41">
        <v>3</v>
      </c>
      <c r="CT15" s="41">
        <v>3</v>
      </c>
      <c r="CU15" s="41">
        <v>0</v>
      </c>
      <c r="CV15" s="41">
        <v>1</v>
      </c>
      <c r="CW15" s="41">
        <v>0</v>
      </c>
      <c r="CX15" s="41">
        <v>0</v>
      </c>
      <c r="CY15" s="41">
        <v>2</v>
      </c>
      <c r="CZ15" s="42">
        <v>21174</v>
      </c>
      <c r="DB15" s="43"/>
      <c r="DD15" s="44"/>
    </row>
    <row r="16" spans="1:108">
      <c r="A16" s="13" t="s">
        <v>130</v>
      </c>
      <c r="B16" s="41">
        <v>68</v>
      </c>
      <c r="C16" s="41">
        <v>62</v>
      </c>
      <c r="D16" s="41">
        <v>104</v>
      </c>
      <c r="E16" s="41">
        <v>131</v>
      </c>
      <c r="F16" s="41">
        <v>128</v>
      </c>
      <c r="G16" s="41">
        <v>126</v>
      </c>
      <c r="H16" s="41">
        <v>127</v>
      </c>
      <c r="I16" s="41">
        <v>131</v>
      </c>
      <c r="J16" s="41">
        <v>149</v>
      </c>
      <c r="K16" s="41">
        <v>102</v>
      </c>
      <c r="L16" s="41">
        <v>134</v>
      </c>
      <c r="M16" s="41">
        <v>119</v>
      </c>
      <c r="N16" s="41">
        <v>149</v>
      </c>
      <c r="O16" s="41">
        <v>143</v>
      </c>
      <c r="P16" s="41">
        <v>130</v>
      </c>
      <c r="Q16" s="41">
        <v>125</v>
      </c>
      <c r="R16" s="41">
        <v>115</v>
      </c>
      <c r="S16" s="41">
        <v>118</v>
      </c>
      <c r="T16" s="41">
        <v>105</v>
      </c>
      <c r="U16" s="41">
        <v>111</v>
      </c>
      <c r="V16" s="41">
        <v>129</v>
      </c>
      <c r="W16" s="41">
        <v>127</v>
      </c>
      <c r="X16" s="41">
        <v>99</v>
      </c>
      <c r="Y16" s="41">
        <v>145</v>
      </c>
      <c r="Z16" s="41">
        <v>142</v>
      </c>
      <c r="AA16" s="41">
        <v>149</v>
      </c>
      <c r="AB16" s="41">
        <v>144</v>
      </c>
      <c r="AC16" s="41">
        <v>165</v>
      </c>
      <c r="AD16" s="41">
        <v>149</v>
      </c>
      <c r="AE16" s="41">
        <v>158</v>
      </c>
      <c r="AF16" s="41">
        <v>154</v>
      </c>
      <c r="AG16" s="41">
        <v>170</v>
      </c>
      <c r="AH16" s="41">
        <v>157</v>
      </c>
      <c r="AI16" s="41">
        <v>182</v>
      </c>
      <c r="AJ16" s="41">
        <v>168</v>
      </c>
      <c r="AK16" s="41">
        <v>154</v>
      </c>
      <c r="AL16" s="41">
        <v>195</v>
      </c>
      <c r="AM16" s="41">
        <v>185</v>
      </c>
      <c r="AN16" s="41">
        <v>177</v>
      </c>
      <c r="AO16" s="41">
        <v>174</v>
      </c>
      <c r="AP16" s="41">
        <v>202</v>
      </c>
      <c r="AQ16" s="41">
        <v>216</v>
      </c>
      <c r="AR16" s="41">
        <v>196</v>
      </c>
      <c r="AS16" s="41">
        <v>197</v>
      </c>
      <c r="AT16" s="41">
        <v>200</v>
      </c>
      <c r="AU16" s="41">
        <v>189</v>
      </c>
      <c r="AV16" s="41">
        <v>228</v>
      </c>
      <c r="AW16" s="41">
        <v>210</v>
      </c>
      <c r="AX16" s="41">
        <v>189</v>
      </c>
      <c r="AY16" s="41">
        <v>168</v>
      </c>
      <c r="AZ16" s="41">
        <v>167</v>
      </c>
      <c r="BA16" s="41">
        <v>185</v>
      </c>
      <c r="BB16" s="41">
        <v>166</v>
      </c>
      <c r="BC16" s="41">
        <v>183</v>
      </c>
      <c r="BD16" s="41">
        <v>133</v>
      </c>
      <c r="BE16" s="41">
        <v>135</v>
      </c>
      <c r="BF16" s="41">
        <v>147</v>
      </c>
      <c r="BG16" s="41">
        <v>146</v>
      </c>
      <c r="BH16" s="41">
        <v>108</v>
      </c>
      <c r="BI16" s="41">
        <v>119</v>
      </c>
      <c r="BJ16" s="41">
        <v>114</v>
      </c>
      <c r="BK16" s="41">
        <v>109</v>
      </c>
      <c r="BL16" s="41">
        <v>95</v>
      </c>
      <c r="BM16" s="41">
        <v>78</v>
      </c>
      <c r="BN16" s="41">
        <v>86</v>
      </c>
      <c r="BO16" s="41">
        <v>82</v>
      </c>
      <c r="BP16" s="41">
        <v>62</v>
      </c>
      <c r="BQ16" s="41">
        <v>50</v>
      </c>
      <c r="BR16" s="41">
        <v>45</v>
      </c>
      <c r="BS16" s="41">
        <v>45</v>
      </c>
      <c r="BT16" s="41">
        <v>52</v>
      </c>
      <c r="BU16" s="41">
        <v>48</v>
      </c>
      <c r="BV16" s="41">
        <v>36</v>
      </c>
      <c r="BW16" s="41">
        <v>37</v>
      </c>
      <c r="BX16" s="41">
        <v>33</v>
      </c>
      <c r="BY16" s="41">
        <v>14</v>
      </c>
      <c r="BZ16" s="41">
        <v>22</v>
      </c>
      <c r="CA16" s="41">
        <v>16</v>
      </c>
      <c r="CB16" s="41">
        <v>5</v>
      </c>
      <c r="CC16" s="41">
        <v>17</v>
      </c>
      <c r="CD16" s="41">
        <v>13</v>
      </c>
      <c r="CE16" s="41">
        <v>7</v>
      </c>
      <c r="CF16" s="41">
        <v>10</v>
      </c>
      <c r="CG16" s="41">
        <v>16</v>
      </c>
      <c r="CH16" s="41">
        <v>14</v>
      </c>
      <c r="CI16" s="41">
        <v>7</v>
      </c>
      <c r="CJ16" s="41">
        <v>11</v>
      </c>
      <c r="CK16" s="41">
        <v>3</v>
      </c>
      <c r="CL16" s="41">
        <v>4</v>
      </c>
      <c r="CM16" s="41">
        <v>2</v>
      </c>
      <c r="CN16" s="41">
        <v>3</v>
      </c>
      <c r="CO16" s="41">
        <v>5</v>
      </c>
      <c r="CP16" s="41">
        <v>2</v>
      </c>
      <c r="CQ16" s="41">
        <v>0</v>
      </c>
      <c r="CR16" s="41">
        <v>5</v>
      </c>
      <c r="CS16" s="41">
        <v>1</v>
      </c>
      <c r="CT16" s="41">
        <v>0</v>
      </c>
      <c r="CU16" s="41">
        <v>1</v>
      </c>
      <c r="CV16" s="41">
        <v>1</v>
      </c>
      <c r="CW16" s="41">
        <v>0</v>
      </c>
      <c r="CX16" s="41">
        <v>0</v>
      </c>
      <c r="CY16" s="41">
        <v>0</v>
      </c>
      <c r="CZ16" s="42">
        <v>10135</v>
      </c>
      <c r="DB16" s="43"/>
      <c r="DD16" s="44"/>
    </row>
    <row r="17" spans="1:108">
      <c r="A17" s="13" t="s">
        <v>3</v>
      </c>
      <c r="B17" s="41">
        <v>20</v>
      </c>
      <c r="C17" s="41">
        <v>37</v>
      </c>
      <c r="D17" s="41">
        <v>30</v>
      </c>
      <c r="E17" s="41">
        <v>38</v>
      </c>
      <c r="F17" s="41">
        <v>47</v>
      </c>
      <c r="G17" s="41">
        <v>57</v>
      </c>
      <c r="H17" s="41">
        <v>41</v>
      </c>
      <c r="I17" s="41">
        <v>37</v>
      </c>
      <c r="J17" s="41">
        <v>43</v>
      </c>
      <c r="K17" s="41">
        <v>44</v>
      </c>
      <c r="L17" s="41">
        <v>50</v>
      </c>
      <c r="M17" s="41">
        <v>52</v>
      </c>
      <c r="N17" s="41">
        <v>55</v>
      </c>
      <c r="O17" s="41">
        <v>45</v>
      </c>
      <c r="P17" s="41">
        <v>59</v>
      </c>
      <c r="Q17" s="41">
        <v>62</v>
      </c>
      <c r="R17" s="41">
        <v>47</v>
      </c>
      <c r="S17" s="41">
        <v>47</v>
      </c>
      <c r="T17" s="41">
        <v>54</v>
      </c>
      <c r="U17" s="41">
        <v>44</v>
      </c>
      <c r="V17" s="41">
        <v>55</v>
      </c>
      <c r="W17" s="41">
        <v>49</v>
      </c>
      <c r="X17" s="41">
        <v>46</v>
      </c>
      <c r="Y17" s="41">
        <v>45</v>
      </c>
      <c r="Z17" s="41">
        <v>58</v>
      </c>
      <c r="AA17" s="41">
        <v>41</v>
      </c>
      <c r="AB17" s="41">
        <v>53</v>
      </c>
      <c r="AC17" s="41">
        <v>56</v>
      </c>
      <c r="AD17" s="41">
        <v>50</v>
      </c>
      <c r="AE17" s="41">
        <v>62</v>
      </c>
      <c r="AF17" s="41">
        <v>56</v>
      </c>
      <c r="AG17" s="41">
        <v>48</v>
      </c>
      <c r="AH17" s="41">
        <v>78</v>
      </c>
      <c r="AI17" s="41">
        <v>56</v>
      </c>
      <c r="AJ17" s="41">
        <v>37</v>
      </c>
      <c r="AK17" s="41">
        <v>60</v>
      </c>
      <c r="AL17" s="41">
        <v>50</v>
      </c>
      <c r="AM17" s="41">
        <v>52</v>
      </c>
      <c r="AN17" s="41">
        <v>54</v>
      </c>
      <c r="AO17" s="41">
        <v>55</v>
      </c>
      <c r="AP17" s="41">
        <v>44</v>
      </c>
      <c r="AQ17" s="41">
        <v>71</v>
      </c>
      <c r="AR17" s="41">
        <v>61</v>
      </c>
      <c r="AS17" s="41">
        <v>94</v>
      </c>
      <c r="AT17" s="41">
        <v>58</v>
      </c>
      <c r="AU17" s="41">
        <v>68</v>
      </c>
      <c r="AV17" s="41">
        <v>63</v>
      </c>
      <c r="AW17" s="41">
        <v>68</v>
      </c>
      <c r="AX17" s="41">
        <v>76</v>
      </c>
      <c r="AY17" s="41">
        <v>76</v>
      </c>
      <c r="AZ17" s="41">
        <v>46</v>
      </c>
      <c r="BA17" s="41">
        <v>62</v>
      </c>
      <c r="BB17" s="41">
        <v>71</v>
      </c>
      <c r="BC17" s="41">
        <v>64</v>
      </c>
      <c r="BD17" s="41">
        <v>56</v>
      </c>
      <c r="BE17" s="41">
        <v>60</v>
      </c>
      <c r="BF17" s="41">
        <v>60</v>
      </c>
      <c r="BG17" s="41">
        <v>58</v>
      </c>
      <c r="BH17" s="41">
        <v>41</v>
      </c>
      <c r="BI17" s="41">
        <v>43</v>
      </c>
      <c r="BJ17" s="41">
        <v>37</v>
      </c>
      <c r="BK17" s="41">
        <v>34</v>
      </c>
      <c r="BL17" s="41">
        <v>40</v>
      </c>
      <c r="BM17" s="41">
        <v>23</v>
      </c>
      <c r="BN17" s="41">
        <v>25</v>
      </c>
      <c r="BO17" s="41">
        <v>41</v>
      </c>
      <c r="BP17" s="41">
        <v>29</v>
      </c>
      <c r="BQ17" s="41">
        <v>30</v>
      </c>
      <c r="BR17" s="41">
        <v>21</v>
      </c>
      <c r="BS17" s="41">
        <v>25</v>
      </c>
      <c r="BT17" s="41">
        <v>18</v>
      </c>
      <c r="BU17" s="41">
        <v>16</v>
      </c>
      <c r="BV17" s="41">
        <v>28</v>
      </c>
      <c r="BW17" s="41">
        <v>22</v>
      </c>
      <c r="BX17" s="41">
        <v>11</v>
      </c>
      <c r="BY17" s="41">
        <v>19</v>
      </c>
      <c r="BZ17" s="41">
        <v>16</v>
      </c>
      <c r="CA17" s="41">
        <v>8</v>
      </c>
      <c r="CB17" s="41">
        <v>11</v>
      </c>
      <c r="CC17" s="41">
        <v>8</v>
      </c>
      <c r="CD17" s="41">
        <v>4</v>
      </c>
      <c r="CE17" s="41">
        <v>6</v>
      </c>
      <c r="CF17" s="41">
        <v>6</v>
      </c>
      <c r="CG17" s="41">
        <v>4</v>
      </c>
      <c r="CH17" s="41">
        <v>4</v>
      </c>
      <c r="CI17" s="41">
        <v>4</v>
      </c>
      <c r="CJ17" s="41">
        <v>2</v>
      </c>
      <c r="CK17" s="41">
        <v>5</v>
      </c>
      <c r="CL17" s="41">
        <v>3</v>
      </c>
      <c r="CM17" s="41">
        <v>1</v>
      </c>
      <c r="CN17" s="41">
        <v>4</v>
      </c>
      <c r="CO17" s="41">
        <v>2</v>
      </c>
      <c r="CP17" s="41">
        <v>2</v>
      </c>
      <c r="CQ17" s="41">
        <v>2</v>
      </c>
      <c r="CR17" s="41">
        <v>1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2">
        <v>3722</v>
      </c>
      <c r="DB17" s="43"/>
      <c r="DD17" s="44"/>
    </row>
    <row r="18" spans="1:108">
      <c r="A18" s="38" t="s">
        <v>123</v>
      </c>
      <c r="B18" s="40">
        <v>213</v>
      </c>
      <c r="C18" s="40">
        <v>256</v>
      </c>
      <c r="D18" s="40">
        <v>370</v>
      </c>
      <c r="E18" s="40">
        <v>417</v>
      </c>
      <c r="F18" s="40">
        <v>442</v>
      </c>
      <c r="G18" s="40">
        <v>435</v>
      </c>
      <c r="H18" s="40">
        <v>451</v>
      </c>
      <c r="I18" s="40">
        <v>423</v>
      </c>
      <c r="J18" s="40">
        <v>469</v>
      </c>
      <c r="K18" s="40">
        <v>411</v>
      </c>
      <c r="L18" s="40">
        <v>458</v>
      </c>
      <c r="M18" s="40">
        <v>441</v>
      </c>
      <c r="N18" s="40">
        <v>450</v>
      </c>
      <c r="O18" s="40">
        <v>421</v>
      </c>
      <c r="P18" s="40">
        <v>447</v>
      </c>
      <c r="Q18" s="40">
        <v>412</v>
      </c>
      <c r="R18" s="40">
        <v>408</v>
      </c>
      <c r="S18" s="40">
        <v>394</v>
      </c>
      <c r="T18" s="40">
        <v>406</v>
      </c>
      <c r="U18" s="40">
        <v>436</v>
      </c>
      <c r="V18" s="40">
        <v>438</v>
      </c>
      <c r="W18" s="40">
        <v>431</v>
      </c>
      <c r="X18" s="40">
        <v>419</v>
      </c>
      <c r="Y18" s="40">
        <v>483</v>
      </c>
      <c r="Z18" s="40">
        <v>466</v>
      </c>
      <c r="AA18" s="40">
        <v>524</v>
      </c>
      <c r="AB18" s="40">
        <v>502</v>
      </c>
      <c r="AC18" s="40">
        <v>576</v>
      </c>
      <c r="AD18" s="40">
        <v>549</v>
      </c>
      <c r="AE18" s="40">
        <v>625</v>
      </c>
      <c r="AF18" s="40">
        <v>610</v>
      </c>
      <c r="AG18" s="40">
        <v>615</v>
      </c>
      <c r="AH18" s="40">
        <v>654</v>
      </c>
      <c r="AI18" s="40">
        <v>660</v>
      </c>
      <c r="AJ18" s="40">
        <v>612</v>
      </c>
      <c r="AK18" s="40">
        <v>609</v>
      </c>
      <c r="AL18" s="40">
        <v>629</v>
      </c>
      <c r="AM18" s="40">
        <v>691</v>
      </c>
      <c r="AN18" s="40">
        <v>723</v>
      </c>
      <c r="AO18" s="40">
        <v>623</v>
      </c>
      <c r="AP18" s="40">
        <v>698</v>
      </c>
      <c r="AQ18" s="40">
        <v>725</v>
      </c>
      <c r="AR18" s="40">
        <v>714</v>
      </c>
      <c r="AS18" s="40">
        <v>750</v>
      </c>
      <c r="AT18" s="40">
        <v>681</v>
      </c>
      <c r="AU18" s="40">
        <v>670</v>
      </c>
      <c r="AV18" s="40">
        <v>708</v>
      </c>
      <c r="AW18" s="40">
        <v>631</v>
      </c>
      <c r="AX18" s="40">
        <v>639</v>
      </c>
      <c r="AY18" s="40">
        <v>580</v>
      </c>
      <c r="AZ18" s="40">
        <v>530</v>
      </c>
      <c r="BA18" s="40">
        <v>556</v>
      </c>
      <c r="BB18" s="40">
        <v>547</v>
      </c>
      <c r="BC18" s="40">
        <v>512</v>
      </c>
      <c r="BD18" s="40">
        <v>469</v>
      </c>
      <c r="BE18" s="40">
        <v>480</v>
      </c>
      <c r="BF18" s="40">
        <v>467</v>
      </c>
      <c r="BG18" s="40">
        <v>447</v>
      </c>
      <c r="BH18" s="40">
        <v>340</v>
      </c>
      <c r="BI18" s="40">
        <v>368</v>
      </c>
      <c r="BJ18" s="40">
        <v>350</v>
      </c>
      <c r="BK18" s="40">
        <v>307</v>
      </c>
      <c r="BL18" s="40">
        <v>302</v>
      </c>
      <c r="BM18" s="40">
        <v>248</v>
      </c>
      <c r="BN18" s="40">
        <v>264</v>
      </c>
      <c r="BO18" s="40">
        <v>240</v>
      </c>
      <c r="BP18" s="40">
        <v>218</v>
      </c>
      <c r="BQ18" s="40">
        <v>200</v>
      </c>
      <c r="BR18" s="40">
        <v>188</v>
      </c>
      <c r="BS18" s="40">
        <v>152</v>
      </c>
      <c r="BT18" s="40">
        <v>176</v>
      </c>
      <c r="BU18" s="40">
        <v>142</v>
      </c>
      <c r="BV18" s="40">
        <v>138</v>
      </c>
      <c r="BW18" s="40">
        <v>142</v>
      </c>
      <c r="BX18" s="40">
        <v>109</v>
      </c>
      <c r="BY18" s="40">
        <v>74</v>
      </c>
      <c r="BZ18" s="40">
        <v>79</v>
      </c>
      <c r="CA18" s="40">
        <v>67</v>
      </c>
      <c r="CB18" s="40">
        <v>57</v>
      </c>
      <c r="CC18" s="40">
        <v>59</v>
      </c>
      <c r="CD18" s="40">
        <v>45</v>
      </c>
      <c r="CE18" s="40">
        <v>43</v>
      </c>
      <c r="CF18" s="40">
        <v>38</v>
      </c>
      <c r="CG18" s="40">
        <v>48</v>
      </c>
      <c r="CH18" s="40">
        <v>39</v>
      </c>
      <c r="CI18" s="40">
        <v>31</v>
      </c>
      <c r="CJ18" s="40">
        <v>39</v>
      </c>
      <c r="CK18" s="40">
        <v>18</v>
      </c>
      <c r="CL18" s="40">
        <v>25</v>
      </c>
      <c r="CM18" s="40">
        <v>9</v>
      </c>
      <c r="CN18" s="40">
        <v>14</v>
      </c>
      <c r="CO18" s="40">
        <v>18</v>
      </c>
      <c r="CP18" s="40">
        <v>11</v>
      </c>
      <c r="CQ18" s="40">
        <v>7</v>
      </c>
      <c r="CR18" s="40">
        <v>11</v>
      </c>
      <c r="CS18" s="40">
        <v>4</v>
      </c>
      <c r="CT18" s="40">
        <v>3</v>
      </c>
      <c r="CU18" s="40">
        <v>1</v>
      </c>
      <c r="CV18" s="40">
        <v>2</v>
      </c>
      <c r="CW18" s="40">
        <v>0</v>
      </c>
      <c r="CX18" s="40">
        <v>0</v>
      </c>
      <c r="CY18" s="40">
        <v>2</v>
      </c>
      <c r="CZ18" s="39">
        <v>35031</v>
      </c>
      <c r="DB18" s="43"/>
      <c r="DD18" s="44"/>
    </row>
    <row r="19" spans="1:108">
      <c r="A19" s="13" t="s">
        <v>4</v>
      </c>
      <c r="B19" s="41">
        <v>164</v>
      </c>
      <c r="C19" s="41">
        <v>178</v>
      </c>
      <c r="D19" s="41">
        <v>158</v>
      </c>
      <c r="E19" s="41">
        <v>225</v>
      </c>
      <c r="F19" s="41">
        <v>208</v>
      </c>
      <c r="G19" s="41">
        <v>280</v>
      </c>
      <c r="H19" s="41">
        <v>225</v>
      </c>
      <c r="I19" s="41">
        <v>249</v>
      </c>
      <c r="J19" s="41">
        <v>258</v>
      </c>
      <c r="K19" s="41">
        <v>235</v>
      </c>
      <c r="L19" s="41">
        <v>239</v>
      </c>
      <c r="M19" s="41">
        <v>239</v>
      </c>
      <c r="N19" s="41">
        <v>230</v>
      </c>
      <c r="O19" s="41">
        <v>226</v>
      </c>
      <c r="P19" s="41">
        <v>247</v>
      </c>
      <c r="Q19" s="41">
        <v>255</v>
      </c>
      <c r="R19" s="41">
        <v>225</v>
      </c>
      <c r="S19" s="41">
        <v>206</v>
      </c>
      <c r="T19" s="41">
        <v>211</v>
      </c>
      <c r="U19" s="41">
        <v>273</v>
      </c>
      <c r="V19" s="41">
        <v>191</v>
      </c>
      <c r="W19" s="41">
        <v>237</v>
      </c>
      <c r="X19" s="41">
        <v>237</v>
      </c>
      <c r="Y19" s="41">
        <v>257</v>
      </c>
      <c r="Z19" s="41">
        <v>283</v>
      </c>
      <c r="AA19" s="41">
        <v>330</v>
      </c>
      <c r="AB19" s="41">
        <v>290</v>
      </c>
      <c r="AC19" s="41">
        <v>372</v>
      </c>
      <c r="AD19" s="41">
        <v>379</v>
      </c>
      <c r="AE19" s="41">
        <v>348</v>
      </c>
      <c r="AF19" s="41">
        <v>354</v>
      </c>
      <c r="AG19" s="41">
        <v>408</v>
      </c>
      <c r="AH19" s="41">
        <v>412</v>
      </c>
      <c r="AI19" s="41">
        <v>461</v>
      </c>
      <c r="AJ19" s="41">
        <v>404</v>
      </c>
      <c r="AK19" s="41">
        <v>289</v>
      </c>
      <c r="AL19" s="41">
        <v>355</v>
      </c>
      <c r="AM19" s="41">
        <v>335</v>
      </c>
      <c r="AN19" s="41">
        <v>356</v>
      </c>
      <c r="AO19" s="41">
        <v>353</v>
      </c>
      <c r="AP19" s="41">
        <v>387</v>
      </c>
      <c r="AQ19" s="41">
        <v>342</v>
      </c>
      <c r="AR19" s="41">
        <v>355</v>
      </c>
      <c r="AS19" s="41">
        <v>410</v>
      </c>
      <c r="AT19" s="41">
        <v>313</v>
      </c>
      <c r="AU19" s="41">
        <v>367</v>
      </c>
      <c r="AV19" s="41">
        <v>349</v>
      </c>
      <c r="AW19" s="41">
        <v>254</v>
      </c>
      <c r="AX19" s="41">
        <v>288</v>
      </c>
      <c r="AY19" s="41">
        <v>291</v>
      </c>
      <c r="AZ19" s="41">
        <v>238</v>
      </c>
      <c r="BA19" s="41">
        <v>253</v>
      </c>
      <c r="BB19" s="41">
        <v>291</v>
      </c>
      <c r="BC19" s="41">
        <v>285</v>
      </c>
      <c r="BD19" s="41">
        <v>276</v>
      </c>
      <c r="BE19" s="41">
        <v>297</v>
      </c>
      <c r="BF19" s="41">
        <v>270</v>
      </c>
      <c r="BG19" s="41">
        <v>280</v>
      </c>
      <c r="BH19" s="41">
        <v>260</v>
      </c>
      <c r="BI19" s="41">
        <v>253</v>
      </c>
      <c r="BJ19" s="41">
        <v>243</v>
      </c>
      <c r="BK19" s="41">
        <v>211</v>
      </c>
      <c r="BL19" s="41">
        <v>237</v>
      </c>
      <c r="BM19" s="41">
        <v>188</v>
      </c>
      <c r="BN19" s="41">
        <v>214</v>
      </c>
      <c r="BO19" s="41">
        <v>176</v>
      </c>
      <c r="BP19" s="41">
        <v>152</v>
      </c>
      <c r="BQ19" s="41">
        <v>153</v>
      </c>
      <c r="BR19" s="41">
        <v>183</v>
      </c>
      <c r="BS19" s="41">
        <v>139</v>
      </c>
      <c r="BT19" s="41">
        <v>137</v>
      </c>
      <c r="BU19" s="41">
        <v>134</v>
      </c>
      <c r="BV19" s="41">
        <v>123</v>
      </c>
      <c r="BW19" s="41">
        <v>112</v>
      </c>
      <c r="BX19" s="41">
        <v>119</v>
      </c>
      <c r="BY19" s="41">
        <v>90</v>
      </c>
      <c r="BZ19" s="41">
        <v>99</v>
      </c>
      <c r="CA19" s="41">
        <v>78</v>
      </c>
      <c r="CB19" s="41">
        <v>67</v>
      </c>
      <c r="CC19" s="41">
        <v>53</v>
      </c>
      <c r="CD19" s="41">
        <v>64</v>
      </c>
      <c r="CE19" s="41">
        <v>51</v>
      </c>
      <c r="CF19" s="41">
        <v>36</v>
      </c>
      <c r="CG19" s="41">
        <v>48</v>
      </c>
      <c r="CH19" s="41">
        <v>43</v>
      </c>
      <c r="CI19" s="41">
        <v>33</v>
      </c>
      <c r="CJ19" s="41">
        <v>41</v>
      </c>
      <c r="CK19" s="41">
        <v>40</v>
      </c>
      <c r="CL19" s="41">
        <v>30</v>
      </c>
      <c r="CM19" s="41">
        <v>28</v>
      </c>
      <c r="CN19" s="41">
        <v>23</v>
      </c>
      <c r="CO19" s="41">
        <v>22</v>
      </c>
      <c r="CP19" s="41">
        <v>16</v>
      </c>
      <c r="CQ19" s="41">
        <v>13</v>
      </c>
      <c r="CR19" s="41">
        <v>9</v>
      </c>
      <c r="CS19" s="41">
        <v>6</v>
      </c>
      <c r="CT19" s="41">
        <v>4</v>
      </c>
      <c r="CU19" s="41">
        <v>4</v>
      </c>
      <c r="CV19" s="41">
        <v>6</v>
      </c>
      <c r="CW19" s="41">
        <v>0</v>
      </c>
      <c r="CX19" s="41">
        <v>3</v>
      </c>
      <c r="CY19" s="41">
        <v>4</v>
      </c>
      <c r="CZ19" s="42">
        <v>20673</v>
      </c>
      <c r="DB19" s="43"/>
      <c r="DD19" s="44"/>
    </row>
    <row r="20" spans="1:108">
      <c r="A20" s="13" t="s">
        <v>5</v>
      </c>
      <c r="B20" s="41">
        <v>142</v>
      </c>
      <c r="C20" s="41">
        <v>113</v>
      </c>
      <c r="D20" s="41">
        <v>129</v>
      </c>
      <c r="E20" s="41">
        <v>141</v>
      </c>
      <c r="F20" s="41">
        <v>165</v>
      </c>
      <c r="G20" s="41">
        <v>165</v>
      </c>
      <c r="H20" s="41">
        <v>132</v>
      </c>
      <c r="I20" s="41">
        <v>129</v>
      </c>
      <c r="J20" s="41">
        <v>145</v>
      </c>
      <c r="K20" s="41">
        <v>153</v>
      </c>
      <c r="L20" s="41">
        <v>170</v>
      </c>
      <c r="M20" s="41">
        <v>147</v>
      </c>
      <c r="N20" s="41">
        <v>198</v>
      </c>
      <c r="O20" s="41">
        <v>183</v>
      </c>
      <c r="P20" s="41">
        <v>152</v>
      </c>
      <c r="Q20" s="41">
        <v>162</v>
      </c>
      <c r="R20" s="41">
        <v>133</v>
      </c>
      <c r="S20" s="41">
        <v>148</v>
      </c>
      <c r="T20" s="41">
        <v>138</v>
      </c>
      <c r="U20" s="41">
        <v>167</v>
      </c>
      <c r="V20" s="41">
        <v>144</v>
      </c>
      <c r="W20" s="41">
        <v>159</v>
      </c>
      <c r="X20" s="41">
        <v>181</v>
      </c>
      <c r="Y20" s="41">
        <v>172</v>
      </c>
      <c r="Z20" s="41">
        <v>160</v>
      </c>
      <c r="AA20" s="41">
        <v>248</v>
      </c>
      <c r="AB20" s="41">
        <v>223</v>
      </c>
      <c r="AC20" s="41">
        <v>251</v>
      </c>
      <c r="AD20" s="41">
        <v>251</v>
      </c>
      <c r="AE20" s="41">
        <v>242</v>
      </c>
      <c r="AF20" s="41">
        <v>281</v>
      </c>
      <c r="AG20" s="41">
        <v>264</v>
      </c>
      <c r="AH20" s="41">
        <v>262</v>
      </c>
      <c r="AI20" s="41">
        <v>282</v>
      </c>
      <c r="AJ20" s="41">
        <v>288</v>
      </c>
      <c r="AK20" s="41">
        <v>253</v>
      </c>
      <c r="AL20" s="41">
        <v>236</v>
      </c>
      <c r="AM20" s="41">
        <v>265</v>
      </c>
      <c r="AN20" s="41">
        <v>306</v>
      </c>
      <c r="AO20" s="41">
        <v>306</v>
      </c>
      <c r="AP20" s="41">
        <v>314</v>
      </c>
      <c r="AQ20" s="41">
        <v>339</v>
      </c>
      <c r="AR20" s="41">
        <v>322</v>
      </c>
      <c r="AS20" s="41">
        <v>312</v>
      </c>
      <c r="AT20" s="41">
        <v>332</v>
      </c>
      <c r="AU20" s="41">
        <v>286</v>
      </c>
      <c r="AV20" s="41">
        <v>289</v>
      </c>
      <c r="AW20" s="41">
        <v>254</v>
      </c>
      <c r="AX20" s="41">
        <v>276</v>
      </c>
      <c r="AY20" s="41">
        <v>245</v>
      </c>
      <c r="AZ20" s="41">
        <v>216</v>
      </c>
      <c r="BA20" s="41">
        <v>251</v>
      </c>
      <c r="BB20" s="41">
        <v>215</v>
      </c>
      <c r="BC20" s="41">
        <v>220</v>
      </c>
      <c r="BD20" s="41">
        <v>202</v>
      </c>
      <c r="BE20" s="41">
        <v>201</v>
      </c>
      <c r="BF20" s="41">
        <v>211</v>
      </c>
      <c r="BG20" s="41">
        <v>188</v>
      </c>
      <c r="BH20" s="41">
        <v>169</v>
      </c>
      <c r="BI20" s="41">
        <v>179</v>
      </c>
      <c r="BJ20" s="41">
        <v>166</v>
      </c>
      <c r="BK20" s="41">
        <v>157</v>
      </c>
      <c r="BL20" s="41">
        <v>132</v>
      </c>
      <c r="BM20" s="41">
        <v>131</v>
      </c>
      <c r="BN20" s="41">
        <v>110</v>
      </c>
      <c r="BO20" s="41">
        <v>111</v>
      </c>
      <c r="BP20" s="41">
        <v>113</v>
      </c>
      <c r="BQ20" s="41">
        <v>87</v>
      </c>
      <c r="BR20" s="41">
        <v>95</v>
      </c>
      <c r="BS20" s="41">
        <v>67</v>
      </c>
      <c r="BT20" s="41">
        <v>79</v>
      </c>
      <c r="BU20" s="41">
        <v>73</v>
      </c>
      <c r="BV20" s="41">
        <v>60</v>
      </c>
      <c r="BW20" s="41">
        <v>67</v>
      </c>
      <c r="BX20" s="41">
        <v>62</v>
      </c>
      <c r="BY20" s="41">
        <v>48</v>
      </c>
      <c r="BZ20" s="41">
        <v>49</v>
      </c>
      <c r="CA20" s="41">
        <v>34</v>
      </c>
      <c r="CB20" s="41">
        <v>32</v>
      </c>
      <c r="CC20" s="41">
        <v>28</v>
      </c>
      <c r="CD20" s="41">
        <v>25</v>
      </c>
      <c r="CE20" s="41">
        <v>19</v>
      </c>
      <c r="CF20" s="41">
        <v>22</v>
      </c>
      <c r="CG20" s="41">
        <v>23</v>
      </c>
      <c r="CH20" s="41">
        <v>32</v>
      </c>
      <c r="CI20" s="41">
        <v>22</v>
      </c>
      <c r="CJ20" s="41">
        <v>28</v>
      </c>
      <c r="CK20" s="41">
        <v>21</v>
      </c>
      <c r="CL20" s="41">
        <v>11</v>
      </c>
      <c r="CM20" s="41">
        <v>9</v>
      </c>
      <c r="CN20" s="41">
        <v>10</v>
      </c>
      <c r="CO20" s="41">
        <v>9</v>
      </c>
      <c r="CP20" s="41">
        <v>4</v>
      </c>
      <c r="CQ20" s="41">
        <v>6</v>
      </c>
      <c r="CR20" s="41">
        <v>0</v>
      </c>
      <c r="CS20" s="41">
        <v>3</v>
      </c>
      <c r="CT20" s="41">
        <v>2</v>
      </c>
      <c r="CU20" s="41">
        <v>5</v>
      </c>
      <c r="CV20" s="41">
        <v>1</v>
      </c>
      <c r="CW20" s="41">
        <v>0</v>
      </c>
      <c r="CX20" s="41">
        <v>0</v>
      </c>
      <c r="CY20" s="41">
        <v>5</v>
      </c>
      <c r="CZ20" s="42">
        <v>14765</v>
      </c>
      <c r="DB20" s="43"/>
      <c r="DD20" s="44"/>
    </row>
    <row r="21" spans="1:108">
      <c r="A21" s="13" t="s">
        <v>6</v>
      </c>
      <c r="B21" s="41">
        <v>69</v>
      </c>
      <c r="C21" s="41">
        <v>76</v>
      </c>
      <c r="D21" s="41">
        <v>88</v>
      </c>
      <c r="E21" s="41">
        <v>141</v>
      </c>
      <c r="F21" s="41">
        <v>147</v>
      </c>
      <c r="G21" s="41">
        <v>156</v>
      </c>
      <c r="H21" s="41">
        <v>165</v>
      </c>
      <c r="I21" s="41">
        <v>162</v>
      </c>
      <c r="J21" s="41">
        <v>151</v>
      </c>
      <c r="K21" s="41">
        <v>198</v>
      </c>
      <c r="L21" s="41">
        <v>168</v>
      </c>
      <c r="M21" s="41">
        <v>168</v>
      </c>
      <c r="N21" s="41">
        <v>139</v>
      </c>
      <c r="O21" s="41">
        <v>132</v>
      </c>
      <c r="P21" s="41">
        <v>134</v>
      </c>
      <c r="Q21" s="41">
        <v>98</v>
      </c>
      <c r="R21" s="41">
        <v>134</v>
      </c>
      <c r="S21" s="41">
        <v>114</v>
      </c>
      <c r="T21" s="41">
        <v>126</v>
      </c>
      <c r="U21" s="41">
        <v>102</v>
      </c>
      <c r="V21" s="41">
        <v>103</v>
      </c>
      <c r="W21" s="41">
        <v>109</v>
      </c>
      <c r="X21" s="41">
        <v>113</v>
      </c>
      <c r="Y21" s="41">
        <v>117</v>
      </c>
      <c r="Z21" s="41">
        <v>124</v>
      </c>
      <c r="AA21" s="41">
        <v>129</v>
      </c>
      <c r="AB21" s="41">
        <v>132</v>
      </c>
      <c r="AC21" s="41">
        <v>162</v>
      </c>
      <c r="AD21" s="41">
        <v>134</v>
      </c>
      <c r="AE21" s="41">
        <v>157</v>
      </c>
      <c r="AF21" s="41">
        <v>137</v>
      </c>
      <c r="AG21" s="41">
        <v>161</v>
      </c>
      <c r="AH21" s="41">
        <v>175</v>
      </c>
      <c r="AI21" s="41">
        <v>170</v>
      </c>
      <c r="AJ21" s="41">
        <v>185</v>
      </c>
      <c r="AK21" s="41">
        <v>139</v>
      </c>
      <c r="AL21" s="41">
        <v>132</v>
      </c>
      <c r="AM21" s="41">
        <v>152</v>
      </c>
      <c r="AN21" s="41">
        <v>155</v>
      </c>
      <c r="AO21" s="41">
        <v>184</v>
      </c>
      <c r="AP21" s="41">
        <v>169</v>
      </c>
      <c r="AQ21" s="41">
        <v>165</v>
      </c>
      <c r="AR21" s="41">
        <v>190</v>
      </c>
      <c r="AS21" s="41">
        <v>167</v>
      </c>
      <c r="AT21" s="41">
        <v>172</v>
      </c>
      <c r="AU21" s="41">
        <v>158</v>
      </c>
      <c r="AV21" s="41">
        <v>162</v>
      </c>
      <c r="AW21" s="41">
        <v>121</v>
      </c>
      <c r="AX21" s="41">
        <v>157</v>
      </c>
      <c r="AY21" s="41">
        <v>158</v>
      </c>
      <c r="AZ21" s="41">
        <v>141</v>
      </c>
      <c r="BA21" s="41">
        <v>165</v>
      </c>
      <c r="BB21" s="41">
        <v>167</v>
      </c>
      <c r="BC21" s="41">
        <v>168</v>
      </c>
      <c r="BD21" s="41">
        <v>146</v>
      </c>
      <c r="BE21" s="41">
        <v>130</v>
      </c>
      <c r="BF21" s="41">
        <v>132</v>
      </c>
      <c r="BG21" s="41">
        <v>108</v>
      </c>
      <c r="BH21" s="41">
        <v>103</v>
      </c>
      <c r="BI21" s="41">
        <v>106</v>
      </c>
      <c r="BJ21" s="41">
        <v>107</v>
      </c>
      <c r="BK21" s="41">
        <v>110</v>
      </c>
      <c r="BL21" s="41">
        <v>101</v>
      </c>
      <c r="BM21" s="41">
        <v>99</v>
      </c>
      <c r="BN21" s="41">
        <v>88</v>
      </c>
      <c r="BO21" s="41">
        <v>70</v>
      </c>
      <c r="BP21" s="41">
        <v>64</v>
      </c>
      <c r="BQ21" s="41">
        <v>71</v>
      </c>
      <c r="BR21" s="41">
        <v>48</v>
      </c>
      <c r="BS21" s="41">
        <v>51</v>
      </c>
      <c r="BT21" s="41">
        <v>59</v>
      </c>
      <c r="BU21" s="41">
        <v>62</v>
      </c>
      <c r="BV21" s="41">
        <v>54</v>
      </c>
      <c r="BW21" s="41">
        <v>53</v>
      </c>
      <c r="BX21" s="41">
        <v>40</v>
      </c>
      <c r="BY21" s="41">
        <v>44</v>
      </c>
      <c r="BZ21" s="41">
        <v>34</v>
      </c>
      <c r="CA21" s="41">
        <v>33</v>
      </c>
      <c r="CB21" s="41">
        <v>25</v>
      </c>
      <c r="CC21" s="41">
        <v>27</v>
      </c>
      <c r="CD21" s="41">
        <v>15</v>
      </c>
      <c r="CE21" s="41">
        <v>28</v>
      </c>
      <c r="CF21" s="41">
        <v>15</v>
      </c>
      <c r="CG21" s="41">
        <v>18</v>
      </c>
      <c r="CH21" s="41">
        <v>17</v>
      </c>
      <c r="CI21" s="41">
        <v>12</v>
      </c>
      <c r="CJ21" s="41">
        <v>6</v>
      </c>
      <c r="CK21" s="41">
        <v>14</v>
      </c>
      <c r="CL21" s="41">
        <v>13</v>
      </c>
      <c r="CM21" s="41">
        <v>6</v>
      </c>
      <c r="CN21" s="41">
        <v>6</v>
      </c>
      <c r="CO21" s="41">
        <v>5</v>
      </c>
      <c r="CP21" s="41">
        <v>3</v>
      </c>
      <c r="CQ21" s="41">
        <v>2</v>
      </c>
      <c r="CR21" s="41">
        <v>2</v>
      </c>
      <c r="CS21" s="41">
        <v>2</v>
      </c>
      <c r="CT21" s="41">
        <v>1</v>
      </c>
      <c r="CU21" s="41">
        <v>1</v>
      </c>
      <c r="CV21" s="41">
        <v>2</v>
      </c>
      <c r="CW21" s="41">
        <v>1</v>
      </c>
      <c r="CX21" s="41">
        <v>1</v>
      </c>
      <c r="CY21" s="41">
        <v>1</v>
      </c>
      <c r="CZ21" s="42">
        <v>9934</v>
      </c>
      <c r="DB21" s="43"/>
      <c r="DD21" s="44"/>
    </row>
    <row r="22" spans="1:108">
      <c r="A22" s="13" t="s">
        <v>7</v>
      </c>
      <c r="B22" s="41">
        <v>84</v>
      </c>
      <c r="C22" s="41">
        <v>94</v>
      </c>
      <c r="D22" s="41">
        <v>120</v>
      </c>
      <c r="E22" s="41">
        <v>133</v>
      </c>
      <c r="F22" s="41">
        <v>143</v>
      </c>
      <c r="G22" s="41">
        <v>126</v>
      </c>
      <c r="H22" s="41">
        <v>125</v>
      </c>
      <c r="I22" s="41">
        <v>114</v>
      </c>
      <c r="J22" s="41">
        <v>119</v>
      </c>
      <c r="K22" s="41">
        <v>129</v>
      </c>
      <c r="L22" s="41">
        <v>134</v>
      </c>
      <c r="M22" s="41">
        <v>115</v>
      </c>
      <c r="N22" s="41">
        <v>108</v>
      </c>
      <c r="O22" s="41">
        <v>117</v>
      </c>
      <c r="P22" s="41">
        <v>107</v>
      </c>
      <c r="Q22" s="41">
        <v>128</v>
      </c>
      <c r="R22" s="41">
        <v>135</v>
      </c>
      <c r="S22" s="41">
        <v>147</v>
      </c>
      <c r="T22" s="41">
        <v>142</v>
      </c>
      <c r="U22" s="41">
        <v>124</v>
      </c>
      <c r="V22" s="41">
        <v>131</v>
      </c>
      <c r="W22" s="41">
        <v>147</v>
      </c>
      <c r="X22" s="41">
        <v>112</v>
      </c>
      <c r="Y22" s="41">
        <v>115</v>
      </c>
      <c r="Z22" s="41">
        <v>136</v>
      </c>
      <c r="AA22" s="41">
        <v>139</v>
      </c>
      <c r="AB22" s="41">
        <v>180</v>
      </c>
      <c r="AC22" s="41">
        <v>172</v>
      </c>
      <c r="AD22" s="41">
        <v>164</v>
      </c>
      <c r="AE22" s="41">
        <v>150</v>
      </c>
      <c r="AF22" s="41">
        <v>176</v>
      </c>
      <c r="AG22" s="41">
        <v>138</v>
      </c>
      <c r="AH22" s="41">
        <v>164</v>
      </c>
      <c r="AI22" s="41">
        <v>156</v>
      </c>
      <c r="AJ22" s="41">
        <v>165</v>
      </c>
      <c r="AK22" s="41">
        <v>154</v>
      </c>
      <c r="AL22" s="41">
        <v>136</v>
      </c>
      <c r="AM22" s="41">
        <v>149</v>
      </c>
      <c r="AN22" s="41">
        <v>156</v>
      </c>
      <c r="AO22" s="41">
        <v>186</v>
      </c>
      <c r="AP22" s="41">
        <v>152</v>
      </c>
      <c r="AQ22" s="41">
        <v>193</v>
      </c>
      <c r="AR22" s="41">
        <v>181</v>
      </c>
      <c r="AS22" s="41">
        <v>176</v>
      </c>
      <c r="AT22" s="41">
        <v>194</v>
      </c>
      <c r="AU22" s="41">
        <v>169</v>
      </c>
      <c r="AV22" s="41">
        <v>184</v>
      </c>
      <c r="AW22" s="41">
        <v>175</v>
      </c>
      <c r="AX22" s="41">
        <v>168</v>
      </c>
      <c r="AY22" s="41">
        <v>163</v>
      </c>
      <c r="AZ22" s="41">
        <v>147</v>
      </c>
      <c r="BA22" s="41">
        <v>166</v>
      </c>
      <c r="BB22" s="41">
        <v>150</v>
      </c>
      <c r="BC22" s="41">
        <v>137</v>
      </c>
      <c r="BD22" s="41">
        <v>113</v>
      </c>
      <c r="BE22" s="41">
        <v>116</v>
      </c>
      <c r="BF22" s="41">
        <v>117</v>
      </c>
      <c r="BG22" s="41">
        <v>131</v>
      </c>
      <c r="BH22" s="41">
        <v>96</v>
      </c>
      <c r="BI22" s="41">
        <v>118</v>
      </c>
      <c r="BJ22" s="41">
        <v>99</v>
      </c>
      <c r="BK22" s="41">
        <v>94</v>
      </c>
      <c r="BL22" s="41">
        <v>95</v>
      </c>
      <c r="BM22" s="41">
        <v>79</v>
      </c>
      <c r="BN22" s="41">
        <v>65</v>
      </c>
      <c r="BO22" s="41">
        <v>68</v>
      </c>
      <c r="BP22" s="41">
        <v>68</v>
      </c>
      <c r="BQ22" s="41">
        <v>64</v>
      </c>
      <c r="BR22" s="41">
        <v>50</v>
      </c>
      <c r="BS22" s="41">
        <v>37</v>
      </c>
      <c r="BT22" s="41">
        <v>69</v>
      </c>
      <c r="BU22" s="41">
        <v>41</v>
      </c>
      <c r="BV22" s="41">
        <v>47</v>
      </c>
      <c r="BW22" s="41">
        <v>49</v>
      </c>
      <c r="BX22" s="41">
        <v>32</v>
      </c>
      <c r="BY22" s="41">
        <v>34</v>
      </c>
      <c r="BZ22" s="41">
        <v>31</v>
      </c>
      <c r="CA22" s="41">
        <v>13</v>
      </c>
      <c r="CB22" s="41">
        <v>23</v>
      </c>
      <c r="CC22" s="41">
        <v>17</v>
      </c>
      <c r="CD22" s="41">
        <v>8</v>
      </c>
      <c r="CE22" s="41">
        <v>21</v>
      </c>
      <c r="CF22" s="41">
        <v>19</v>
      </c>
      <c r="CG22" s="41">
        <v>17</v>
      </c>
      <c r="CH22" s="41">
        <v>13</v>
      </c>
      <c r="CI22" s="41">
        <v>14</v>
      </c>
      <c r="CJ22" s="41">
        <v>9</v>
      </c>
      <c r="CK22" s="41">
        <v>7</v>
      </c>
      <c r="CL22" s="41">
        <v>8</v>
      </c>
      <c r="CM22" s="41">
        <v>6</v>
      </c>
      <c r="CN22" s="41">
        <v>10</v>
      </c>
      <c r="CO22" s="41">
        <v>5</v>
      </c>
      <c r="CP22" s="41">
        <v>6</v>
      </c>
      <c r="CQ22" s="41">
        <v>6</v>
      </c>
      <c r="CR22" s="41">
        <v>2</v>
      </c>
      <c r="CS22" s="41">
        <v>2</v>
      </c>
      <c r="CT22" s="41">
        <v>1</v>
      </c>
      <c r="CU22" s="41">
        <v>1</v>
      </c>
      <c r="CV22" s="41">
        <v>0</v>
      </c>
      <c r="CW22" s="41">
        <v>0</v>
      </c>
      <c r="CX22" s="41">
        <v>0</v>
      </c>
      <c r="CY22" s="41">
        <v>1</v>
      </c>
      <c r="CZ22" s="42">
        <v>9747</v>
      </c>
      <c r="DB22" s="43"/>
      <c r="DD22" s="44"/>
    </row>
    <row r="23" spans="1:108">
      <c r="A23" s="13" t="s">
        <v>8</v>
      </c>
      <c r="B23" s="41">
        <v>57</v>
      </c>
      <c r="C23" s="41">
        <v>50</v>
      </c>
      <c r="D23" s="41">
        <v>73</v>
      </c>
      <c r="E23" s="41">
        <v>69</v>
      </c>
      <c r="F23" s="41">
        <v>65</v>
      </c>
      <c r="G23" s="41">
        <v>76</v>
      </c>
      <c r="H23" s="41">
        <v>76</v>
      </c>
      <c r="I23" s="41">
        <v>71</v>
      </c>
      <c r="J23" s="41">
        <v>79</v>
      </c>
      <c r="K23" s="41">
        <v>85</v>
      </c>
      <c r="L23" s="41">
        <v>104</v>
      </c>
      <c r="M23" s="41">
        <v>91</v>
      </c>
      <c r="N23" s="41">
        <v>79</v>
      </c>
      <c r="O23" s="41">
        <v>85</v>
      </c>
      <c r="P23" s="41">
        <v>66</v>
      </c>
      <c r="Q23" s="41">
        <v>85</v>
      </c>
      <c r="R23" s="41">
        <v>89</v>
      </c>
      <c r="S23" s="41">
        <v>111</v>
      </c>
      <c r="T23" s="41">
        <v>80</v>
      </c>
      <c r="U23" s="41">
        <v>75</v>
      </c>
      <c r="V23" s="41">
        <v>92</v>
      </c>
      <c r="W23" s="41">
        <v>83</v>
      </c>
      <c r="X23" s="41">
        <v>91</v>
      </c>
      <c r="Y23" s="41">
        <v>113</v>
      </c>
      <c r="Z23" s="41">
        <v>105</v>
      </c>
      <c r="AA23" s="41">
        <v>122</v>
      </c>
      <c r="AB23" s="41">
        <v>112</v>
      </c>
      <c r="AC23" s="41">
        <v>115</v>
      </c>
      <c r="AD23" s="41">
        <v>132</v>
      </c>
      <c r="AE23" s="41">
        <v>133</v>
      </c>
      <c r="AF23" s="41">
        <v>100</v>
      </c>
      <c r="AG23" s="41">
        <v>115</v>
      </c>
      <c r="AH23" s="41">
        <v>131</v>
      </c>
      <c r="AI23" s="41">
        <v>140</v>
      </c>
      <c r="AJ23" s="41">
        <v>93</v>
      </c>
      <c r="AK23" s="41">
        <v>101</v>
      </c>
      <c r="AL23" s="41">
        <v>119</v>
      </c>
      <c r="AM23" s="41">
        <v>91</v>
      </c>
      <c r="AN23" s="41">
        <v>89</v>
      </c>
      <c r="AO23" s="41">
        <v>92</v>
      </c>
      <c r="AP23" s="41">
        <v>99</v>
      </c>
      <c r="AQ23" s="41">
        <v>109</v>
      </c>
      <c r="AR23" s="41">
        <v>107</v>
      </c>
      <c r="AS23" s="41">
        <v>109</v>
      </c>
      <c r="AT23" s="41">
        <v>108</v>
      </c>
      <c r="AU23" s="41">
        <v>93</v>
      </c>
      <c r="AV23" s="41">
        <v>116</v>
      </c>
      <c r="AW23" s="41">
        <v>91</v>
      </c>
      <c r="AX23" s="41">
        <v>111</v>
      </c>
      <c r="AY23" s="41">
        <v>101</v>
      </c>
      <c r="AZ23" s="41">
        <v>108</v>
      </c>
      <c r="BA23" s="41">
        <v>109</v>
      </c>
      <c r="BB23" s="41">
        <v>110</v>
      </c>
      <c r="BC23" s="41">
        <v>112</v>
      </c>
      <c r="BD23" s="41">
        <v>105</v>
      </c>
      <c r="BE23" s="41">
        <v>100</v>
      </c>
      <c r="BF23" s="41">
        <v>90</v>
      </c>
      <c r="BG23" s="41">
        <v>88</v>
      </c>
      <c r="BH23" s="41">
        <v>91</v>
      </c>
      <c r="BI23" s="41">
        <v>80</v>
      </c>
      <c r="BJ23" s="41">
        <v>91</v>
      </c>
      <c r="BK23" s="41">
        <v>78</v>
      </c>
      <c r="BL23" s="41">
        <v>90</v>
      </c>
      <c r="BM23" s="41">
        <v>66</v>
      </c>
      <c r="BN23" s="41">
        <v>59</v>
      </c>
      <c r="BO23" s="41">
        <v>77</v>
      </c>
      <c r="BP23" s="41">
        <v>46</v>
      </c>
      <c r="BQ23" s="41">
        <v>62</v>
      </c>
      <c r="BR23" s="41">
        <v>53</v>
      </c>
      <c r="BS23" s="41">
        <v>66</v>
      </c>
      <c r="BT23" s="41">
        <v>48</v>
      </c>
      <c r="BU23" s="41">
        <v>43</v>
      </c>
      <c r="BV23" s="41">
        <v>33</v>
      </c>
      <c r="BW23" s="41">
        <v>30</v>
      </c>
      <c r="BX23" s="41">
        <v>44</v>
      </c>
      <c r="BY23" s="41">
        <v>30</v>
      </c>
      <c r="BZ23" s="41">
        <v>24</v>
      </c>
      <c r="CA23" s="41">
        <v>22</v>
      </c>
      <c r="CB23" s="41">
        <v>15</v>
      </c>
      <c r="CC23" s="41">
        <v>17</v>
      </c>
      <c r="CD23" s="41">
        <v>10</v>
      </c>
      <c r="CE23" s="41">
        <v>17</v>
      </c>
      <c r="CF23" s="41">
        <v>16</v>
      </c>
      <c r="CG23" s="41">
        <v>10</v>
      </c>
      <c r="CH23" s="41">
        <v>8</v>
      </c>
      <c r="CI23" s="41">
        <v>21</v>
      </c>
      <c r="CJ23" s="41">
        <v>12</v>
      </c>
      <c r="CK23" s="41">
        <v>13</v>
      </c>
      <c r="CL23" s="41">
        <v>6</v>
      </c>
      <c r="CM23" s="41">
        <v>11</v>
      </c>
      <c r="CN23" s="41">
        <v>5</v>
      </c>
      <c r="CO23" s="41">
        <v>9</v>
      </c>
      <c r="CP23" s="41">
        <v>5</v>
      </c>
      <c r="CQ23" s="41">
        <v>3</v>
      </c>
      <c r="CR23" s="41">
        <v>3</v>
      </c>
      <c r="CS23" s="41">
        <v>0</v>
      </c>
      <c r="CT23" s="41">
        <v>1</v>
      </c>
      <c r="CU23" s="41">
        <v>6</v>
      </c>
      <c r="CV23" s="41">
        <v>1</v>
      </c>
      <c r="CW23" s="41">
        <v>1</v>
      </c>
      <c r="CX23" s="41">
        <v>0</v>
      </c>
      <c r="CY23" s="41">
        <v>5</v>
      </c>
      <c r="CZ23" s="42">
        <v>6929</v>
      </c>
      <c r="DB23" s="43"/>
      <c r="DD23" s="44"/>
    </row>
    <row r="24" spans="1:108">
      <c r="A24" s="13" t="s">
        <v>9</v>
      </c>
      <c r="B24" s="41">
        <v>28</v>
      </c>
      <c r="C24" s="41">
        <v>27</v>
      </c>
      <c r="D24" s="41">
        <v>34</v>
      </c>
      <c r="E24" s="41">
        <v>39</v>
      </c>
      <c r="F24" s="41">
        <v>42</v>
      </c>
      <c r="G24" s="41">
        <v>36</v>
      </c>
      <c r="H24" s="41">
        <v>28</v>
      </c>
      <c r="I24" s="41">
        <v>34</v>
      </c>
      <c r="J24" s="41">
        <v>34</v>
      </c>
      <c r="K24" s="41">
        <v>26</v>
      </c>
      <c r="L24" s="41">
        <v>42</v>
      </c>
      <c r="M24" s="41">
        <v>37</v>
      </c>
      <c r="N24" s="41">
        <v>36</v>
      </c>
      <c r="O24" s="41">
        <v>35</v>
      </c>
      <c r="P24" s="41">
        <v>38</v>
      </c>
      <c r="Q24" s="41">
        <v>45</v>
      </c>
      <c r="R24" s="41">
        <v>37</v>
      </c>
      <c r="S24" s="41">
        <v>28</v>
      </c>
      <c r="T24" s="41">
        <v>37</v>
      </c>
      <c r="U24" s="41">
        <v>52</v>
      </c>
      <c r="V24" s="41">
        <v>43</v>
      </c>
      <c r="W24" s="41">
        <v>42</v>
      </c>
      <c r="X24" s="41">
        <v>40</v>
      </c>
      <c r="Y24" s="41">
        <v>46</v>
      </c>
      <c r="Z24" s="41">
        <v>42</v>
      </c>
      <c r="AA24" s="41">
        <v>59</v>
      </c>
      <c r="AB24" s="41">
        <v>64</v>
      </c>
      <c r="AC24" s="41">
        <v>55</v>
      </c>
      <c r="AD24" s="41">
        <v>71</v>
      </c>
      <c r="AE24" s="41">
        <v>55</v>
      </c>
      <c r="AF24" s="41">
        <v>74</v>
      </c>
      <c r="AG24" s="41">
        <v>60</v>
      </c>
      <c r="AH24" s="41">
        <v>90</v>
      </c>
      <c r="AI24" s="41">
        <v>74</v>
      </c>
      <c r="AJ24" s="41">
        <v>84</v>
      </c>
      <c r="AK24" s="41">
        <v>67</v>
      </c>
      <c r="AL24" s="41">
        <v>58</v>
      </c>
      <c r="AM24" s="41">
        <v>65</v>
      </c>
      <c r="AN24" s="41">
        <v>74</v>
      </c>
      <c r="AO24" s="41">
        <v>72</v>
      </c>
      <c r="AP24" s="41">
        <v>63</v>
      </c>
      <c r="AQ24" s="41">
        <v>47</v>
      </c>
      <c r="AR24" s="41">
        <v>60</v>
      </c>
      <c r="AS24" s="41">
        <v>79</v>
      </c>
      <c r="AT24" s="41">
        <v>65</v>
      </c>
      <c r="AU24" s="41">
        <v>56</v>
      </c>
      <c r="AV24" s="41">
        <v>76</v>
      </c>
      <c r="AW24" s="41">
        <v>40</v>
      </c>
      <c r="AX24" s="41">
        <v>74</v>
      </c>
      <c r="AY24" s="41">
        <v>51</v>
      </c>
      <c r="AZ24" s="41">
        <v>54</v>
      </c>
      <c r="BA24" s="41">
        <v>56</v>
      </c>
      <c r="BB24" s="41">
        <v>63</v>
      </c>
      <c r="BC24" s="41">
        <v>54</v>
      </c>
      <c r="BD24" s="41">
        <v>73</v>
      </c>
      <c r="BE24" s="41">
        <v>63</v>
      </c>
      <c r="BF24" s="41">
        <v>43</v>
      </c>
      <c r="BG24" s="41">
        <v>62</v>
      </c>
      <c r="BH24" s="41">
        <v>36</v>
      </c>
      <c r="BI24" s="41">
        <v>38</v>
      </c>
      <c r="BJ24" s="41">
        <v>45</v>
      </c>
      <c r="BK24" s="41">
        <v>41</v>
      </c>
      <c r="BL24" s="41">
        <v>37</v>
      </c>
      <c r="BM24" s="41">
        <v>37</v>
      </c>
      <c r="BN24" s="41">
        <v>28</v>
      </c>
      <c r="BO24" s="41">
        <v>32</v>
      </c>
      <c r="BP24" s="41">
        <v>27</v>
      </c>
      <c r="BQ24" s="41">
        <v>31</v>
      </c>
      <c r="BR24" s="41">
        <v>17</v>
      </c>
      <c r="BS24" s="41">
        <v>24</v>
      </c>
      <c r="BT24" s="41">
        <v>20</v>
      </c>
      <c r="BU24" s="41">
        <v>23</v>
      </c>
      <c r="BV24" s="41">
        <v>20</v>
      </c>
      <c r="BW24" s="41">
        <v>16</v>
      </c>
      <c r="BX24" s="41">
        <v>13</v>
      </c>
      <c r="BY24" s="41">
        <v>11</v>
      </c>
      <c r="BZ24" s="41">
        <v>10</v>
      </c>
      <c r="CA24" s="41">
        <v>9</v>
      </c>
      <c r="CB24" s="41">
        <v>6</v>
      </c>
      <c r="CC24" s="41">
        <v>11</v>
      </c>
      <c r="CD24" s="41">
        <v>9</v>
      </c>
      <c r="CE24" s="41">
        <v>7</v>
      </c>
      <c r="CF24" s="41">
        <v>7</v>
      </c>
      <c r="CG24" s="41">
        <v>2</v>
      </c>
      <c r="CH24" s="41">
        <v>8</v>
      </c>
      <c r="CI24" s="41">
        <v>4</v>
      </c>
      <c r="CJ24" s="41">
        <v>6</v>
      </c>
      <c r="CK24" s="41">
        <v>2</v>
      </c>
      <c r="CL24" s="41">
        <v>1</v>
      </c>
      <c r="CM24" s="41">
        <v>1</v>
      </c>
      <c r="CN24" s="41">
        <v>2</v>
      </c>
      <c r="CO24" s="41">
        <v>3</v>
      </c>
      <c r="CP24" s="41">
        <v>2</v>
      </c>
      <c r="CQ24" s="41">
        <v>1</v>
      </c>
      <c r="CR24" s="41">
        <v>1</v>
      </c>
      <c r="CS24" s="41">
        <v>1</v>
      </c>
      <c r="CT24" s="41">
        <v>1</v>
      </c>
      <c r="CU24" s="41">
        <v>2</v>
      </c>
      <c r="CV24" s="41">
        <v>1</v>
      </c>
      <c r="CW24" s="41">
        <v>0</v>
      </c>
      <c r="CX24" s="41">
        <v>0</v>
      </c>
      <c r="CY24" s="41">
        <v>1</v>
      </c>
      <c r="CZ24" s="42">
        <v>3623</v>
      </c>
      <c r="DB24" s="43"/>
      <c r="DD24" s="44"/>
    </row>
    <row r="25" spans="1:108">
      <c r="A25" s="38" t="s">
        <v>124</v>
      </c>
      <c r="B25" s="40">
        <v>544</v>
      </c>
      <c r="C25" s="40">
        <v>538</v>
      </c>
      <c r="D25" s="40">
        <v>602</v>
      </c>
      <c r="E25" s="40">
        <v>748</v>
      </c>
      <c r="F25" s="40">
        <v>770</v>
      </c>
      <c r="G25" s="40">
        <v>839</v>
      </c>
      <c r="H25" s="40">
        <v>751</v>
      </c>
      <c r="I25" s="40">
        <v>759</v>
      </c>
      <c r="J25" s="40">
        <v>786</v>
      </c>
      <c r="K25" s="40">
        <v>826</v>
      </c>
      <c r="L25" s="40">
        <v>857</v>
      </c>
      <c r="M25" s="40">
        <v>797</v>
      </c>
      <c r="N25" s="40">
        <v>790</v>
      </c>
      <c r="O25" s="40">
        <v>778</v>
      </c>
      <c r="P25" s="40">
        <v>744</v>
      </c>
      <c r="Q25" s="40">
        <v>773</v>
      </c>
      <c r="R25" s="40">
        <v>753</v>
      </c>
      <c r="S25" s="40">
        <v>754</v>
      </c>
      <c r="T25" s="40">
        <v>734</v>
      </c>
      <c r="U25" s="40">
        <v>793</v>
      </c>
      <c r="V25" s="40">
        <v>704</v>
      </c>
      <c r="W25" s="40">
        <v>777</v>
      </c>
      <c r="X25" s="40">
        <v>774</v>
      </c>
      <c r="Y25" s="40">
        <v>820</v>
      </c>
      <c r="Z25" s="40">
        <v>850</v>
      </c>
      <c r="AA25" s="40">
        <v>1027</v>
      </c>
      <c r="AB25" s="40">
        <v>1001</v>
      </c>
      <c r="AC25" s="40">
        <v>1127</v>
      </c>
      <c r="AD25" s="40">
        <v>1131</v>
      </c>
      <c r="AE25" s="40">
        <v>1085</v>
      </c>
      <c r="AF25" s="40">
        <v>1122</v>
      </c>
      <c r="AG25" s="40">
        <v>1146</v>
      </c>
      <c r="AH25" s="40">
        <v>1234</v>
      </c>
      <c r="AI25" s="40">
        <v>1283</v>
      </c>
      <c r="AJ25" s="40">
        <v>1219</v>
      </c>
      <c r="AK25" s="40">
        <v>1003</v>
      </c>
      <c r="AL25" s="40">
        <v>1036</v>
      </c>
      <c r="AM25" s="40">
        <v>1057</v>
      </c>
      <c r="AN25" s="40">
        <v>1136</v>
      </c>
      <c r="AO25" s="40">
        <v>1193</v>
      </c>
      <c r="AP25" s="40">
        <v>1184</v>
      </c>
      <c r="AQ25" s="40">
        <v>1195</v>
      </c>
      <c r="AR25" s="40">
        <v>1215</v>
      </c>
      <c r="AS25" s="40">
        <v>1253</v>
      </c>
      <c r="AT25" s="40">
        <v>1184</v>
      </c>
      <c r="AU25" s="40">
        <v>1129</v>
      </c>
      <c r="AV25" s="40">
        <v>1176</v>
      </c>
      <c r="AW25" s="40">
        <v>935</v>
      </c>
      <c r="AX25" s="40">
        <v>1074</v>
      </c>
      <c r="AY25" s="40">
        <v>1009</v>
      </c>
      <c r="AZ25" s="40">
        <v>904</v>
      </c>
      <c r="BA25" s="40">
        <v>1000</v>
      </c>
      <c r="BB25" s="40">
        <v>996</v>
      </c>
      <c r="BC25" s="40">
        <v>976</v>
      </c>
      <c r="BD25" s="40">
        <v>915</v>
      </c>
      <c r="BE25" s="40">
        <v>907</v>
      </c>
      <c r="BF25" s="40">
        <v>863</v>
      </c>
      <c r="BG25" s="40">
        <v>857</v>
      </c>
      <c r="BH25" s="40">
        <v>755</v>
      </c>
      <c r="BI25" s="40">
        <v>774</v>
      </c>
      <c r="BJ25" s="40">
        <v>751</v>
      </c>
      <c r="BK25" s="40">
        <v>691</v>
      </c>
      <c r="BL25" s="40">
        <v>692</v>
      </c>
      <c r="BM25" s="40">
        <v>600</v>
      </c>
      <c r="BN25" s="40">
        <v>564</v>
      </c>
      <c r="BO25" s="40">
        <v>534</v>
      </c>
      <c r="BP25" s="40">
        <v>470</v>
      </c>
      <c r="BQ25" s="40">
        <v>468</v>
      </c>
      <c r="BR25" s="40">
        <v>446</v>
      </c>
      <c r="BS25" s="40">
        <v>384</v>
      </c>
      <c r="BT25" s="40">
        <v>412</v>
      </c>
      <c r="BU25" s="40">
        <v>376</v>
      </c>
      <c r="BV25" s="40">
        <v>337</v>
      </c>
      <c r="BW25" s="40">
        <v>327</v>
      </c>
      <c r="BX25" s="40">
        <v>310</v>
      </c>
      <c r="BY25" s="40">
        <v>257</v>
      </c>
      <c r="BZ25" s="40">
        <v>247</v>
      </c>
      <c r="CA25" s="40">
        <v>189</v>
      </c>
      <c r="CB25" s="40">
        <v>168</v>
      </c>
      <c r="CC25" s="40">
        <v>153</v>
      </c>
      <c r="CD25" s="40">
        <v>131</v>
      </c>
      <c r="CE25" s="40">
        <v>143</v>
      </c>
      <c r="CF25" s="40">
        <v>115</v>
      </c>
      <c r="CG25" s="40">
        <v>118</v>
      </c>
      <c r="CH25" s="40">
        <v>121</v>
      </c>
      <c r="CI25" s="40">
        <v>106</v>
      </c>
      <c r="CJ25" s="40">
        <v>102</v>
      </c>
      <c r="CK25" s="40">
        <v>97</v>
      </c>
      <c r="CL25" s="40">
        <v>69</v>
      </c>
      <c r="CM25" s="40">
        <v>61</v>
      </c>
      <c r="CN25" s="40">
        <v>56</v>
      </c>
      <c r="CO25" s="40">
        <v>53</v>
      </c>
      <c r="CP25" s="40">
        <v>36</v>
      </c>
      <c r="CQ25" s="40">
        <v>31</v>
      </c>
      <c r="CR25" s="40">
        <v>17</v>
      </c>
      <c r="CS25" s="40">
        <v>14</v>
      </c>
      <c r="CT25" s="40">
        <v>10</v>
      </c>
      <c r="CU25" s="40">
        <v>19</v>
      </c>
      <c r="CV25" s="40">
        <v>11</v>
      </c>
      <c r="CW25" s="40">
        <v>2</v>
      </c>
      <c r="CX25" s="40">
        <v>4</v>
      </c>
      <c r="CY25" s="40">
        <v>17</v>
      </c>
      <c r="CZ25" s="39">
        <v>65671</v>
      </c>
      <c r="DB25" s="43"/>
      <c r="DD25" s="44"/>
    </row>
    <row r="26" spans="1:108">
      <c r="A26" s="38" t="s">
        <v>0</v>
      </c>
      <c r="B26" s="40">
        <v>1618</v>
      </c>
      <c r="C26" s="40">
        <v>1721</v>
      </c>
      <c r="D26" s="40">
        <v>2096</v>
      </c>
      <c r="E26" s="40">
        <v>2480</v>
      </c>
      <c r="F26" s="40">
        <v>2692</v>
      </c>
      <c r="G26" s="40">
        <v>2701</v>
      </c>
      <c r="H26" s="40">
        <v>2734</v>
      </c>
      <c r="I26" s="40">
        <v>2739</v>
      </c>
      <c r="J26" s="40">
        <v>2870</v>
      </c>
      <c r="K26" s="40">
        <v>2959</v>
      </c>
      <c r="L26" s="40">
        <v>3161</v>
      </c>
      <c r="M26" s="40">
        <v>3095</v>
      </c>
      <c r="N26" s="40">
        <v>3063</v>
      </c>
      <c r="O26" s="40">
        <v>3007</v>
      </c>
      <c r="P26" s="40">
        <v>3012</v>
      </c>
      <c r="Q26" s="40">
        <v>2974</v>
      </c>
      <c r="R26" s="40">
        <v>2950</v>
      </c>
      <c r="S26" s="40">
        <v>2875</v>
      </c>
      <c r="T26" s="40">
        <v>2841</v>
      </c>
      <c r="U26" s="40">
        <v>2831</v>
      </c>
      <c r="V26" s="40">
        <v>2808</v>
      </c>
      <c r="W26" s="40">
        <v>2814</v>
      </c>
      <c r="X26" s="40">
        <v>2844</v>
      </c>
      <c r="Y26" s="40">
        <v>2938</v>
      </c>
      <c r="Z26" s="40">
        <v>3036</v>
      </c>
      <c r="AA26" s="40">
        <v>3416</v>
      </c>
      <c r="AB26" s="40">
        <v>3506</v>
      </c>
      <c r="AC26" s="40">
        <v>3782</v>
      </c>
      <c r="AD26" s="40">
        <v>3740</v>
      </c>
      <c r="AE26" s="40">
        <v>3777</v>
      </c>
      <c r="AF26" s="40">
        <v>3748</v>
      </c>
      <c r="AG26" s="40">
        <v>3795</v>
      </c>
      <c r="AH26" s="40">
        <v>4052</v>
      </c>
      <c r="AI26" s="40">
        <v>4052</v>
      </c>
      <c r="AJ26" s="40">
        <v>3893</v>
      </c>
      <c r="AK26" s="40">
        <v>3573</v>
      </c>
      <c r="AL26" s="40">
        <v>3663</v>
      </c>
      <c r="AM26" s="40">
        <v>3886</v>
      </c>
      <c r="AN26" s="40">
        <v>4107</v>
      </c>
      <c r="AO26" s="40">
        <v>4121</v>
      </c>
      <c r="AP26" s="40">
        <v>4265</v>
      </c>
      <c r="AQ26" s="40">
        <v>4369</v>
      </c>
      <c r="AR26" s="40">
        <v>4523</v>
      </c>
      <c r="AS26" s="40">
        <v>4505</v>
      </c>
      <c r="AT26" s="40">
        <v>4323</v>
      </c>
      <c r="AU26" s="40">
        <v>4119</v>
      </c>
      <c r="AV26" s="40">
        <v>4357</v>
      </c>
      <c r="AW26" s="40">
        <v>3768</v>
      </c>
      <c r="AX26" s="40">
        <v>3936</v>
      </c>
      <c r="AY26" s="40">
        <v>3637</v>
      </c>
      <c r="AZ26" s="40">
        <v>3356</v>
      </c>
      <c r="BA26" s="40">
        <v>3602</v>
      </c>
      <c r="BB26" s="40">
        <v>3660</v>
      </c>
      <c r="BC26" s="40">
        <v>3443</v>
      </c>
      <c r="BD26" s="40">
        <v>3348</v>
      </c>
      <c r="BE26" s="40">
        <v>3300</v>
      </c>
      <c r="BF26" s="40">
        <v>3088</v>
      </c>
      <c r="BG26" s="40">
        <v>3000</v>
      </c>
      <c r="BH26" s="40">
        <v>2657</v>
      </c>
      <c r="BI26" s="40">
        <v>2782</v>
      </c>
      <c r="BJ26" s="40">
        <v>2559</v>
      </c>
      <c r="BK26" s="40">
        <v>2350</v>
      </c>
      <c r="BL26" s="40">
        <v>2427</v>
      </c>
      <c r="BM26" s="40">
        <v>2134</v>
      </c>
      <c r="BN26" s="40">
        <v>2025</v>
      </c>
      <c r="BO26" s="40">
        <v>1889</v>
      </c>
      <c r="BP26" s="40">
        <v>1736</v>
      </c>
      <c r="BQ26" s="40">
        <v>1586</v>
      </c>
      <c r="BR26" s="40">
        <v>1593</v>
      </c>
      <c r="BS26" s="40">
        <v>1426</v>
      </c>
      <c r="BT26" s="40">
        <v>1404</v>
      </c>
      <c r="BU26" s="40">
        <v>1337</v>
      </c>
      <c r="BV26" s="40">
        <v>1209</v>
      </c>
      <c r="BW26" s="40">
        <v>1103</v>
      </c>
      <c r="BX26" s="40">
        <v>1041</v>
      </c>
      <c r="BY26" s="40">
        <v>813</v>
      </c>
      <c r="BZ26" s="40">
        <v>820</v>
      </c>
      <c r="CA26" s="40">
        <v>645</v>
      </c>
      <c r="CB26" s="40">
        <v>600</v>
      </c>
      <c r="CC26" s="40">
        <v>574</v>
      </c>
      <c r="CD26" s="40">
        <v>467</v>
      </c>
      <c r="CE26" s="40">
        <v>486</v>
      </c>
      <c r="CF26" s="40">
        <v>413</v>
      </c>
      <c r="CG26" s="40">
        <v>424</v>
      </c>
      <c r="CH26" s="40">
        <v>403</v>
      </c>
      <c r="CI26" s="40">
        <v>361</v>
      </c>
      <c r="CJ26" s="40">
        <v>312</v>
      </c>
      <c r="CK26" s="40">
        <v>265</v>
      </c>
      <c r="CL26" s="40">
        <v>222</v>
      </c>
      <c r="CM26" s="40">
        <v>168</v>
      </c>
      <c r="CN26" s="40">
        <v>157</v>
      </c>
      <c r="CO26" s="40">
        <v>158</v>
      </c>
      <c r="CP26" s="40">
        <v>114</v>
      </c>
      <c r="CQ26" s="40">
        <v>97</v>
      </c>
      <c r="CR26" s="40">
        <v>80</v>
      </c>
      <c r="CS26" s="40">
        <v>66</v>
      </c>
      <c r="CT26" s="40">
        <v>40</v>
      </c>
      <c r="CU26" s="40">
        <v>42</v>
      </c>
      <c r="CV26" s="40">
        <v>22</v>
      </c>
      <c r="CW26" s="40">
        <v>15</v>
      </c>
      <c r="CX26" s="40">
        <v>12</v>
      </c>
      <c r="CY26" s="40">
        <v>44</v>
      </c>
      <c r="CZ26" s="39">
        <v>233647</v>
      </c>
      <c r="DB26" s="43"/>
      <c r="DD26" s="44"/>
    </row>
    <row r="28" spans="1:108">
      <c r="CZ28" s="59">
        <v>233647</v>
      </c>
      <c r="DA28" s="54"/>
    </row>
  </sheetData>
  <mergeCells count="1">
    <mergeCell ref="A2:E3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28"/>
  <sheetViews>
    <sheetView workbookViewId="0">
      <selection activeCell="A2" sqref="A2:J2"/>
    </sheetView>
  </sheetViews>
  <sheetFormatPr defaultColWidth="5.28515625" defaultRowHeight="12.75"/>
  <cols>
    <col min="1" max="1" width="21.140625" customWidth="1"/>
    <col min="2" max="2" width="7" customWidth="1"/>
    <col min="3" max="3" width="6.42578125" customWidth="1"/>
    <col min="4" max="102" width="5.28515625" customWidth="1"/>
    <col min="103" max="103" width="6.5703125" customWidth="1"/>
    <col min="104" max="104" width="9.42578125" style="1" customWidth="1"/>
  </cols>
  <sheetData>
    <row r="1" spans="1:105">
      <c r="A1" s="5" t="s">
        <v>0</v>
      </c>
    </row>
    <row r="2" spans="1:105">
      <c r="A2" s="64" t="s">
        <v>500</v>
      </c>
      <c r="B2" s="64"/>
      <c r="C2" s="64"/>
      <c r="D2" s="64"/>
      <c r="E2" s="64"/>
      <c r="F2" s="64"/>
      <c r="G2" s="64"/>
      <c r="H2" s="64"/>
      <c r="I2" s="64"/>
      <c r="J2" s="64"/>
    </row>
    <row r="4" spans="1:105" s="4" customFormat="1">
      <c r="A4" s="8" t="s">
        <v>131</v>
      </c>
      <c r="B4" s="8" t="s">
        <v>29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19</v>
      </c>
      <c r="K4" s="8" t="s">
        <v>20</v>
      </c>
      <c r="L4" s="8" t="s">
        <v>21</v>
      </c>
      <c r="M4" s="8" t="s">
        <v>22</v>
      </c>
      <c r="N4" s="8" t="s">
        <v>23</v>
      </c>
      <c r="O4" s="8" t="s">
        <v>30</v>
      </c>
      <c r="P4" s="8" t="s">
        <v>35</v>
      </c>
      <c r="Q4" s="8" t="s">
        <v>36</v>
      </c>
      <c r="R4" s="8" t="s">
        <v>37</v>
      </c>
      <c r="S4" s="8" t="s">
        <v>38</v>
      </c>
      <c r="T4" s="8" t="s">
        <v>39</v>
      </c>
      <c r="U4" s="8" t="s">
        <v>40</v>
      </c>
      <c r="V4" s="8" t="s">
        <v>41</v>
      </c>
      <c r="W4" s="8" t="s">
        <v>42</v>
      </c>
      <c r="X4" s="8" t="s">
        <v>43</v>
      </c>
      <c r="Y4" s="8" t="s">
        <v>44</v>
      </c>
      <c r="Z4" s="8" t="s">
        <v>45</v>
      </c>
      <c r="AA4" s="8" t="s">
        <v>46</v>
      </c>
      <c r="AB4" s="8" t="s">
        <v>47</v>
      </c>
      <c r="AC4" s="8" t="s">
        <v>48</v>
      </c>
      <c r="AD4" s="8" t="s">
        <v>49</v>
      </c>
      <c r="AE4" s="8" t="s">
        <v>50</v>
      </c>
      <c r="AF4" s="8" t="s">
        <v>51</v>
      </c>
      <c r="AG4" s="8" t="s">
        <v>52</v>
      </c>
      <c r="AH4" s="8" t="s">
        <v>53</v>
      </c>
      <c r="AI4" s="8" t="s">
        <v>54</v>
      </c>
      <c r="AJ4" s="8" t="s">
        <v>55</v>
      </c>
      <c r="AK4" s="8" t="s">
        <v>56</v>
      </c>
      <c r="AL4" s="8" t="s">
        <v>57</v>
      </c>
      <c r="AM4" s="8" t="s">
        <v>58</v>
      </c>
      <c r="AN4" s="8" t="s">
        <v>59</v>
      </c>
      <c r="AO4" s="8" t="s">
        <v>60</v>
      </c>
      <c r="AP4" s="8" t="s">
        <v>61</v>
      </c>
      <c r="AQ4" s="8" t="s">
        <v>62</v>
      </c>
      <c r="AR4" s="8" t="s">
        <v>63</v>
      </c>
      <c r="AS4" s="8" t="s">
        <v>64</v>
      </c>
      <c r="AT4" s="8" t="s">
        <v>65</v>
      </c>
      <c r="AU4" s="8" t="s">
        <v>66</v>
      </c>
      <c r="AV4" s="8" t="s">
        <v>67</v>
      </c>
      <c r="AW4" s="8" t="s">
        <v>68</v>
      </c>
      <c r="AX4" s="8" t="s">
        <v>69</v>
      </c>
      <c r="AY4" s="8" t="s">
        <v>70</v>
      </c>
      <c r="AZ4" s="8" t="s">
        <v>71</v>
      </c>
      <c r="BA4" s="8" t="s">
        <v>72</v>
      </c>
      <c r="BB4" s="8" t="s">
        <v>73</v>
      </c>
      <c r="BC4" s="8" t="s">
        <v>74</v>
      </c>
      <c r="BD4" s="8" t="s">
        <v>75</v>
      </c>
      <c r="BE4" s="8" t="s">
        <v>76</v>
      </c>
      <c r="BF4" s="8" t="s">
        <v>77</v>
      </c>
      <c r="BG4" s="8" t="s">
        <v>78</v>
      </c>
      <c r="BH4" s="8" t="s">
        <v>79</v>
      </c>
      <c r="BI4" s="8" t="s">
        <v>80</v>
      </c>
      <c r="BJ4" s="8" t="s">
        <v>81</v>
      </c>
      <c r="BK4" s="8" t="s">
        <v>82</v>
      </c>
      <c r="BL4" s="8" t="s">
        <v>83</v>
      </c>
      <c r="BM4" s="8" t="s">
        <v>84</v>
      </c>
      <c r="BN4" s="8" t="s">
        <v>85</v>
      </c>
      <c r="BO4" s="8" t="s">
        <v>86</v>
      </c>
      <c r="BP4" s="8" t="s">
        <v>87</v>
      </c>
      <c r="BQ4" s="8" t="s">
        <v>88</v>
      </c>
      <c r="BR4" s="8" t="s">
        <v>89</v>
      </c>
      <c r="BS4" s="8" t="s">
        <v>90</v>
      </c>
      <c r="BT4" s="8" t="s">
        <v>91</v>
      </c>
      <c r="BU4" s="8" t="s">
        <v>92</v>
      </c>
      <c r="BV4" s="8" t="s">
        <v>93</v>
      </c>
      <c r="BW4" s="8" t="s">
        <v>94</v>
      </c>
      <c r="BX4" s="8" t="s">
        <v>95</v>
      </c>
      <c r="BY4" s="8" t="s">
        <v>96</v>
      </c>
      <c r="BZ4" s="8" t="s">
        <v>97</v>
      </c>
      <c r="CA4" s="8" t="s">
        <v>98</v>
      </c>
      <c r="CB4" s="8" t="s">
        <v>99</v>
      </c>
      <c r="CC4" s="8" t="s">
        <v>100</v>
      </c>
      <c r="CD4" s="8" t="s">
        <v>101</v>
      </c>
      <c r="CE4" s="8" t="s">
        <v>102</v>
      </c>
      <c r="CF4" s="8" t="s">
        <v>103</v>
      </c>
      <c r="CG4" s="8" t="s">
        <v>104</v>
      </c>
      <c r="CH4" s="8" t="s">
        <v>105</v>
      </c>
      <c r="CI4" s="8" t="s">
        <v>106</v>
      </c>
      <c r="CJ4" s="8" t="s">
        <v>107</v>
      </c>
      <c r="CK4" s="8" t="s">
        <v>108</v>
      </c>
      <c r="CL4" s="8" t="s">
        <v>109</v>
      </c>
      <c r="CM4" s="8" t="s">
        <v>110</v>
      </c>
      <c r="CN4" s="8" t="s">
        <v>111</v>
      </c>
      <c r="CO4" s="8" t="s">
        <v>112</v>
      </c>
      <c r="CP4" s="8" t="s">
        <v>113</v>
      </c>
      <c r="CQ4" s="8" t="s">
        <v>114</v>
      </c>
      <c r="CR4" s="8" t="s">
        <v>115</v>
      </c>
      <c r="CS4" s="8" t="s">
        <v>116</v>
      </c>
      <c r="CT4" s="8" t="s">
        <v>117</v>
      </c>
      <c r="CU4" s="8" t="s">
        <v>118</v>
      </c>
      <c r="CV4" s="8" t="s">
        <v>34</v>
      </c>
      <c r="CW4" s="8" t="s">
        <v>31</v>
      </c>
      <c r="CX4" s="8" t="s">
        <v>32</v>
      </c>
      <c r="CY4" s="8" t="s">
        <v>33</v>
      </c>
      <c r="CZ4" s="6" t="s">
        <v>119</v>
      </c>
    </row>
    <row r="5" spans="1:105">
      <c r="A5" s="13" t="s">
        <v>1</v>
      </c>
      <c r="B5" s="14">
        <f>[1]male!B33+[1]female!B33</f>
        <v>199</v>
      </c>
      <c r="C5" s="14">
        <f>[1]male!C33+[1]female!C33</f>
        <v>223</v>
      </c>
      <c r="D5" s="14">
        <f>[1]male!D33+[1]female!D33</f>
        <v>251</v>
      </c>
      <c r="E5" s="14">
        <f>[1]male!E33+[1]female!E33</f>
        <v>272</v>
      </c>
      <c r="F5" s="14">
        <f>[1]male!F33+[1]female!F33</f>
        <v>296</v>
      </c>
      <c r="G5" s="14">
        <f>[1]male!G33+[1]female!G33</f>
        <v>298</v>
      </c>
      <c r="H5" s="14">
        <f>[1]male!H33+[1]female!H33</f>
        <v>281</v>
      </c>
      <c r="I5" s="14">
        <f>[1]male!I33+[1]female!I33</f>
        <v>259</v>
      </c>
      <c r="J5" s="14">
        <f>[1]male!J33+[1]female!J33</f>
        <v>245</v>
      </c>
      <c r="K5" s="14">
        <f>[1]male!K33+[1]female!K33</f>
        <v>260</v>
      </c>
      <c r="L5" s="14">
        <f>[1]male!L33+[1]female!L33</f>
        <v>241</v>
      </c>
      <c r="M5" s="14">
        <f>[1]male!M33+[1]female!M33</f>
        <v>247</v>
      </c>
      <c r="N5" s="14">
        <f>[1]male!N33+[1]female!N33</f>
        <v>240</v>
      </c>
      <c r="O5" s="14">
        <f>[1]male!O33+[1]female!O33</f>
        <v>241</v>
      </c>
      <c r="P5" s="14">
        <f>[1]male!P33+[1]female!P33</f>
        <v>205</v>
      </c>
      <c r="Q5" s="14">
        <f>[1]male!Q33+[1]female!Q33</f>
        <v>233</v>
      </c>
      <c r="R5" s="14">
        <f>[1]male!R33+[1]female!R33</f>
        <v>207</v>
      </c>
      <c r="S5" s="14">
        <f>[1]male!S33+[1]female!S33</f>
        <v>227</v>
      </c>
      <c r="T5" s="14">
        <f>[1]male!T33+[1]female!T33</f>
        <v>233</v>
      </c>
      <c r="U5" s="14">
        <f>[1]male!U33+[1]female!U33</f>
        <v>198</v>
      </c>
      <c r="V5" s="14">
        <f>[1]male!V33+[1]female!V33</f>
        <v>198</v>
      </c>
      <c r="W5" s="14">
        <f>[1]male!W33+[1]female!W33</f>
        <v>197</v>
      </c>
      <c r="X5" s="14">
        <f>[1]male!X33+[1]female!X33</f>
        <v>205</v>
      </c>
      <c r="Y5" s="14">
        <f>[1]male!Y33+[1]female!Y33</f>
        <v>221</v>
      </c>
      <c r="Z5" s="14">
        <f>[1]male!Z33+[1]female!Z33</f>
        <v>228</v>
      </c>
      <c r="AA5" s="14">
        <f>[1]male!AA33+[1]female!AA33</f>
        <v>234</v>
      </c>
      <c r="AB5" s="14">
        <f>[1]male!AB33+[1]female!AB33</f>
        <v>245</v>
      </c>
      <c r="AC5" s="14">
        <f>[1]male!AC33+[1]female!AC33</f>
        <v>267</v>
      </c>
      <c r="AD5" s="14">
        <f>[1]male!AD33+[1]female!AD33</f>
        <v>270</v>
      </c>
      <c r="AE5" s="14">
        <f>[1]male!AE33+[1]female!AE33</f>
        <v>275</v>
      </c>
      <c r="AF5" s="14">
        <f>[1]male!AF33+[1]female!AF33</f>
        <v>289</v>
      </c>
      <c r="AG5" s="14">
        <f>[1]male!AG33+[1]female!AG33</f>
        <v>318</v>
      </c>
      <c r="AH5" s="14">
        <f>[1]male!AH33+[1]female!AH33</f>
        <v>365</v>
      </c>
      <c r="AI5" s="14">
        <f>[1]male!AI33+[1]female!AI33</f>
        <v>371</v>
      </c>
      <c r="AJ5" s="14">
        <f>[1]male!AJ33+[1]female!AJ33</f>
        <v>328</v>
      </c>
      <c r="AK5" s="14">
        <f>[1]male!AK33+[1]female!AK33</f>
        <v>325</v>
      </c>
      <c r="AL5" s="14">
        <f>[1]male!AL33+[1]female!AL33</f>
        <v>330</v>
      </c>
      <c r="AM5" s="14">
        <f>[1]male!AM33+[1]female!AM33</f>
        <v>374</v>
      </c>
      <c r="AN5" s="14">
        <f>[1]male!AN33+[1]female!AN33</f>
        <v>352</v>
      </c>
      <c r="AO5" s="14">
        <f>[1]male!AO33+[1]female!AO33</f>
        <v>395</v>
      </c>
      <c r="AP5" s="14">
        <f>[1]male!AP33+[1]female!AP33</f>
        <v>379</v>
      </c>
      <c r="AQ5" s="14">
        <f>[1]male!AQ33+[1]female!AQ33</f>
        <v>364</v>
      </c>
      <c r="AR5" s="14">
        <f>[1]male!AR33+[1]female!AR33</f>
        <v>357</v>
      </c>
      <c r="AS5" s="14">
        <f>[1]male!AS33+[1]female!AS33</f>
        <v>381</v>
      </c>
      <c r="AT5" s="14">
        <f>[1]male!AT33+[1]female!AT33</f>
        <v>340</v>
      </c>
      <c r="AU5" s="14">
        <f>[1]male!AU33+[1]female!AU33</f>
        <v>296</v>
      </c>
      <c r="AV5" s="14">
        <f>[1]male!AV33+[1]female!AV33</f>
        <v>323</v>
      </c>
      <c r="AW5" s="14">
        <f>[1]male!AW33+[1]female!AW33</f>
        <v>274</v>
      </c>
      <c r="AX5" s="14">
        <f>[1]male!AX33+[1]female!AX33</f>
        <v>246</v>
      </c>
      <c r="AY5" s="14">
        <f>[1]male!AY33+[1]female!AY33</f>
        <v>256</v>
      </c>
      <c r="AZ5" s="14">
        <f>[1]male!AZ33+[1]female!AZ33</f>
        <v>221</v>
      </c>
      <c r="BA5" s="14">
        <f>[1]male!BA33+[1]female!BA33</f>
        <v>241</v>
      </c>
      <c r="BB5" s="14">
        <f>[1]male!BB33+[1]female!BB33</f>
        <v>227</v>
      </c>
      <c r="BC5" s="14">
        <f>[1]male!BC33+[1]female!BC33</f>
        <v>206</v>
      </c>
      <c r="BD5" s="14">
        <f>[1]male!BD33+[1]female!BD33</f>
        <v>203</v>
      </c>
      <c r="BE5" s="14">
        <f>[1]male!BE33+[1]female!BE33</f>
        <v>213</v>
      </c>
      <c r="BF5" s="14">
        <f>[1]male!BF33+[1]female!BF33</f>
        <v>181</v>
      </c>
      <c r="BG5" s="14">
        <f>[1]male!BG33+[1]female!BG33</f>
        <v>199</v>
      </c>
      <c r="BH5" s="14">
        <f>[1]male!BH33+[1]female!BH33</f>
        <v>182</v>
      </c>
      <c r="BI5" s="14">
        <f>[1]male!BI33+[1]female!BI33</f>
        <v>176</v>
      </c>
      <c r="BJ5" s="14">
        <f>[1]male!BJ33+[1]female!BJ33</f>
        <v>160</v>
      </c>
      <c r="BK5" s="14">
        <f>[1]male!BK33+[1]female!BK33</f>
        <v>133</v>
      </c>
      <c r="BL5" s="14">
        <f>[1]male!BL33+[1]female!BL33</f>
        <v>162</v>
      </c>
      <c r="BM5" s="14">
        <f>[1]male!BM33+[1]female!BM33</f>
        <v>151</v>
      </c>
      <c r="BN5" s="14">
        <f>[1]male!BN33+[1]female!BN33</f>
        <v>135</v>
      </c>
      <c r="BO5" s="14">
        <f>[1]male!BO33+[1]female!BO33</f>
        <v>111</v>
      </c>
      <c r="BP5" s="14">
        <f>[1]male!BP33+[1]female!BP33</f>
        <v>115</v>
      </c>
      <c r="BQ5" s="14">
        <f>[1]male!BQ33+[1]female!BQ33</f>
        <v>98</v>
      </c>
      <c r="BR5" s="14">
        <f>[1]male!BR33+[1]female!BR33</f>
        <v>98</v>
      </c>
      <c r="BS5" s="14">
        <f>[1]male!BS33+[1]female!BS33</f>
        <v>81</v>
      </c>
      <c r="BT5" s="14">
        <f>[1]male!BT33+[1]female!BT33</f>
        <v>68</v>
      </c>
      <c r="BU5" s="14">
        <f>[1]male!BU33+[1]female!BU33</f>
        <v>89</v>
      </c>
      <c r="BV5" s="14">
        <f>[1]male!BV33+[1]female!BV33</f>
        <v>79</v>
      </c>
      <c r="BW5" s="14">
        <f>[1]male!BW33+[1]female!BW33</f>
        <v>62</v>
      </c>
      <c r="BX5" s="14">
        <f>[1]male!BX33+[1]female!BX33</f>
        <v>59</v>
      </c>
      <c r="BY5" s="14">
        <f>[1]male!BY33+[1]female!BY33</f>
        <v>48</v>
      </c>
      <c r="BZ5" s="14">
        <f>[1]male!BZ33+[1]female!BZ33</f>
        <v>38</v>
      </c>
      <c r="CA5" s="14">
        <f>[1]male!CA33+[1]female!CA33</f>
        <v>38</v>
      </c>
      <c r="CB5" s="14">
        <f>[1]male!CB33+[1]female!CB33</f>
        <v>36</v>
      </c>
      <c r="CC5" s="14">
        <f>[1]male!CC33+[1]female!CC33</f>
        <v>43</v>
      </c>
      <c r="CD5" s="14">
        <f>[1]male!CD33+[1]female!CD33</f>
        <v>30</v>
      </c>
      <c r="CE5" s="14">
        <f>[1]male!CE33+[1]female!CE33</f>
        <v>25</v>
      </c>
      <c r="CF5" s="14">
        <f>[1]male!CF33+[1]female!CF33</f>
        <v>17</v>
      </c>
      <c r="CG5" s="14">
        <f>[1]male!CG33+[1]female!CG33</f>
        <v>16</v>
      </c>
      <c r="CH5" s="14">
        <f>[1]male!CH33+[1]female!CH33</f>
        <v>20</v>
      </c>
      <c r="CI5" s="14">
        <f>[1]male!CI33+[1]female!CI33</f>
        <v>13</v>
      </c>
      <c r="CJ5" s="14">
        <f>[1]male!CJ33+[1]female!CJ33</f>
        <v>10</v>
      </c>
      <c r="CK5" s="14">
        <f>[1]male!CK33+[1]female!CK33</f>
        <v>9</v>
      </c>
      <c r="CL5" s="14">
        <f>[1]male!CL33+[1]female!CL33</f>
        <v>16</v>
      </c>
      <c r="CM5" s="14">
        <f>[1]male!CM33+[1]female!CM33</f>
        <v>4</v>
      </c>
      <c r="CN5" s="14">
        <f>[1]male!CN33+[1]female!CN33</f>
        <v>7</v>
      </c>
      <c r="CO5" s="14">
        <f>[1]male!CO33+[1]female!CO33</f>
        <v>6</v>
      </c>
      <c r="CP5" s="14">
        <f>[1]male!CP33+[1]female!CP33</f>
        <v>3</v>
      </c>
      <c r="CQ5" s="14">
        <f>[1]male!CQ33+[1]female!CQ33</f>
        <v>9</v>
      </c>
      <c r="CR5" s="14">
        <f>[1]male!CR33+[1]female!CR33</f>
        <v>1</v>
      </c>
      <c r="CS5" s="14">
        <f>[1]male!CS33+[1]female!CS33</f>
        <v>4</v>
      </c>
      <c r="CT5" s="14">
        <f>[1]male!CT33+[1]female!CT33</f>
        <v>2</v>
      </c>
      <c r="CU5" s="14">
        <f>[1]male!CU33+[1]female!CU33</f>
        <v>1</v>
      </c>
      <c r="CV5" s="14">
        <f>[1]male!CV33+[1]female!CV33</f>
        <v>1</v>
      </c>
      <c r="CW5" s="14">
        <f>[1]male!CW33+[1]female!CW33</f>
        <v>0</v>
      </c>
      <c r="CX5" s="14">
        <f>[1]male!CX33+[1]female!CX33</f>
        <v>1</v>
      </c>
      <c r="CY5" s="14">
        <f>[1]male!CY33+[1]female!CY33</f>
        <v>0</v>
      </c>
      <c r="CZ5" s="7">
        <f>SUM(B5:CY5)</f>
        <v>17907</v>
      </c>
      <c r="DA5" s="1"/>
    </row>
    <row r="6" spans="1:105">
      <c r="A6" s="19" t="s">
        <v>127</v>
      </c>
      <c r="B6" s="14">
        <f>[1]male!B34+[1]female!B34</f>
        <v>464</v>
      </c>
      <c r="C6" s="14">
        <f>[1]male!C34+[1]female!C34</f>
        <v>455</v>
      </c>
      <c r="D6" s="14">
        <f>[1]male!D34+[1]female!D34</f>
        <v>530</v>
      </c>
      <c r="E6" s="14">
        <f>[1]male!E34+[1]female!E34</f>
        <v>571</v>
      </c>
      <c r="F6" s="14">
        <f>[1]male!F34+[1]female!F34</f>
        <v>595</v>
      </c>
      <c r="G6" s="14">
        <f>[1]male!G34+[1]female!G34</f>
        <v>564</v>
      </c>
      <c r="H6" s="14">
        <f>[1]male!H34+[1]female!H34</f>
        <v>558</v>
      </c>
      <c r="I6" s="14">
        <f>[1]male!I34+[1]female!I34</f>
        <v>520</v>
      </c>
      <c r="J6" s="14">
        <f>[1]male!J34+[1]female!J34</f>
        <v>559</v>
      </c>
      <c r="K6" s="14">
        <f>[1]male!K34+[1]female!K34</f>
        <v>527</v>
      </c>
      <c r="L6" s="14">
        <f>[1]male!L34+[1]female!L34</f>
        <v>605</v>
      </c>
      <c r="M6" s="14">
        <f>[1]male!M34+[1]female!M34</f>
        <v>606</v>
      </c>
      <c r="N6" s="14">
        <f>[1]male!N34+[1]female!N34</f>
        <v>595</v>
      </c>
      <c r="O6" s="14">
        <f>[1]male!O34+[1]female!O34</f>
        <v>550</v>
      </c>
      <c r="P6" s="14">
        <f>[1]male!P34+[1]female!P34</f>
        <v>588</v>
      </c>
      <c r="Q6" s="14">
        <f>[1]male!Q34+[1]female!Q34</f>
        <v>545</v>
      </c>
      <c r="R6" s="14">
        <f>[1]male!R34+[1]female!R34</f>
        <v>582</v>
      </c>
      <c r="S6" s="14">
        <f>[1]male!S34+[1]female!S34</f>
        <v>610</v>
      </c>
      <c r="T6" s="14">
        <f>[1]male!T34+[1]female!T34</f>
        <v>586</v>
      </c>
      <c r="U6" s="14">
        <f>[1]male!U34+[1]female!U34</f>
        <v>580</v>
      </c>
      <c r="V6" s="14">
        <f>[1]male!V34+[1]female!V34</f>
        <v>553</v>
      </c>
      <c r="W6" s="14">
        <f>[1]male!W34+[1]female!W34</f>
        <v>628</v>
      </c>
      <c r="X6" s="14">
        <f>[1]male!X34+[1]female!X34</f>
        <v>597</v>
      </c>
      <c r="Y6" s="14">
        <f>[1]male!Y34+[1]female!Y34</f>
        <v>634</v>
      </c>
      <c r="Z6" s="14">
        <f>[1]male!Z34+[1]female!Z34</f>
        <v>696</v>
      </c>
      <c r="AA6" s="14">
        <f>[1]male!AA34+[1]female!AA34</f>
        <v>715</v>
      </c>
      <c r="AB6" s="14">
        <f>[1]male!AB34+[1]female!AB34</f>
        <v>805</v>
      </c>
      <c r="AC6" s="14">
        <f>[1]male!AC34+[1]female!AC34</f>
        <v>809</v>
      </c>
      <c r="AD6" s="14">
        <f>[1]male!AD34+[1]female!AD34</f>
        <v>828</v>
      </c>
      <c r="AE6" s="14">
        <f>[1]male!AE34+[1]female!AE34</f>
        <v>807</v>
      </c>
      <c r="AF6" s="14">
        <f>[1]male!AF34+[1]female!AF34</f>
        <v>837</v>
      </c>
      <c r="AG6" s="14">
        <f>[1]male!AG34+[1]female!AG34</f>
        <v>874</v>
      </c>
      <c r="AH6" s="14">
        <f>[1]male!AH34+[1]female!AH34</f>
        <v>849</v>
      </c>
      <c r="AI6" s="14">
        <f>[1]male!AI34+[1]female!AI34</f>
        <v>863</v>
      </c>
      <c r="AJ6" s="14">
        <f>[1]male!AJ34+[1]female!AJ34</f>
        <v>821</v>
      </c>
      <c r="AK6" s="14">
        <f>[1]male!AK34+[1]female!AK34</f>
        <v>785</v>
      </c>
      <c r="AL6" s="14">
        <f>[1]male!AL34+[1]female!AL34</f>
        <v>821</v>
      </c>
      <c r="AM6" s="14">
        <f>[1]male!AM34+[1]female!AM34</f>
        <v>853</v>
      </c>
      <c r="AN6" s="14">
        <f>[1]male!AN34+[1]female!AN34</f>
        <v>889</v>
      </c>
      <c r="AO6" s="14">
        <f>[1]male!AO34+[1]female!AO34</f>
        <v>877</v>
      </c>
      <c r="AP6" s="14">
        <f>[1]male!AP34+[1]female!AP34</f>
        <v>935</v>
      </c>
      <c r="AQ6" s="14">
        <f>[1]male!AQ34+[1]female!AQ34</f>
        <v>975</v>
      </c>
      <c r="AR6" s="14">
        <f>[1]male!AR34+[1]female!AR34</f>
        <v>997</v>
      </c>
      <c r="AS6" s="14">
        <f>[1]male!AS34+[1]female!AS34</f>
        <v>959</v>
      </c>
      <c r="AT6" s="14">
        <f>[1]male!AT34+[1]female!AT34</f>
        <v>951</v>
      </c>
      <c r="AU6" s="14">
        <f>[1]male!AU34+[1]female!AU34</f>
        <v>921</v>
      </c>
      <c r="AV6" s="14">
        <f>[1]male!AV34+[1]female!AV34</f>
        <v>954</v>
      </c>
      <c r="AW6" s="14">
        <f>[1]male!AW34+[1]female!AW34</f>
        <v>843</v>
      </c>
      <c r="AX6" s="14">
        <f>[1]male!AX34+[1]female!AX34</f>
        <v>867</v>
      </c>
      <c r="AY6" s="14">
        <f>[1]male!AY34+[1]female!AY34</f>
        <v>790</v>
      </c>
      <c r="AZ6" s="14">
        <f>[1]male!AZ34+[1]female!AZ34</f>
        <v>755</v>
      </c>
      <c r="BA6" s="14">
        <f>[1]male!BA34+[1]female!BA34</f>
        <v>786</v>
      </c>
      <c r="BB6" s="14">
        <f>[1]male!BB34+[1]female!BB34</f>
        <v>808</v>
      </c>
      <c r="BC6" s="14">
        <f>[1]male!BC34+[1]female!BC34</f>
        <v>713</v>
      </c>
      <c r="BD6" s="14">
        <f>[1]male!BD34+[1]female!BD34</f>
        <v>746</v>
      </c>
      <c r="BE6" s="14">
        <f>[1]male!BE34+[1]female!BE34</f>
        <v>703</v>
      </c>
      <c r="BF6" s="14">
        <f>[1]male!BF34+[1]female!BF34</f>
        <v>706</v>
      </c>
      <c r="BG6" s="14">
        <f>[1]male!BG34+[1]female!BG34</f>
        <v>607</v>
      </c>
      <c r="BH6" s="14">
        <f>[1]male!BH34+[1]female!BH34</f>
        <v>599</v>
      </c>
      <c r="BI6" s="14">
        <f>[1]male!BI34+[1]female!BI34</f>
        <v>600</v>
      </c>
      <c r="BJ6" s="14">
        <f>[1]male!BJ34+[1]female!BJ34</f>
        <v>598</v>
      </c>
      <c r="BK6" s="14">
        <f>[1]male!BK34+[1]female!BK34</f>
        <v>530</v>
      </c>
      <c r="BL6" s="14">
        <f>[1]male!BL34+[1]female!BL34</f>
        <v>518</v>
      </c>
      <c r="BM6" s="14">
        <f>[1]male!BM34+[1]female!BM34</f>
        <v>449</v>
      </c>
      <c r="BN6" s="14">
        <f>[1]male!BN34+[1]female!BN34</f>
        <v>433</v>
      </c>
      <c r="BO6" s="14">
        <f>[1]male!BO34+[1]female!BO34</f>
        <v>396</v>
      </c>
      <c r="BP6" s="14">
        <f>[1]male!BP34+[1]female!BP34</f>
        <v>340</v>
      </c>
      <c r="BQ6" s="14">
        <f>[1]male!BQ34+[1]female!BQ34</f>
        <v>333</v>
      </c>
      <c r="BR6" s="14">
        <f>[1]male!BR34+[1]female!BR34</f>
        <v>311</v>
      </c>
      <c r="BS6" s="14">
        <f>[1]male!BS34+[1]female!BS34</f>
        <v>307</v>
      </c>
      <c r="BT6" s="14">
        <f>[1]male!BT34+[1]female!BT34</f>
        <v>279</v>
      </c>
      <c r="BU6" s="14">
        <f>[1]male!BU34+[1]female!BU34</f>
        <v>262</v>
      </c>
      <c r="BV6" s="14">
        <f>[1]male!BV34+[1]female!BV34</f>
        <v>274</v>
      </c>
      <c r="BW6" s="14">
        <f>[1]male!BW34+[1]female!BW34</f>
        <v>203</v>
      </c>
      <c r="BX6" s="14">
        <f>[1]male!BX34+[1]female!BX34</f>
        <v>188</v>
      </c>
      <c r="BY6" s="14">
        <f>[1]male!BY34+[1]female!BY34</f>
        <v>170</v>
      </c>
      <c r="BZ6" s="14">
        <f>[1]male!BZ34+[1]female!BZ34</f>
        <v>134</v>
      </c>
      <c r="CA6" s="14">
        <f>[1]male!CA34+[1]female!CA34</f>
        <v>124</v>
      </c>
      <c r="CB6" s="14">
        <f>[1]male!CB34+[1]female!CB34</f>
        <v>113</v>
      </c>
      <c r="CC6" s="14">
        <f>[1]male!CC34+[1]female!CC34</f>
        <v>109</v>
      </c>
      <c r="CD6" s="14">
        <f>[1]male!CD34+[1]female!CD34</f>
        <v>85</v>
      </c>
      <c r="CE6" s="14">
        <f>[1]male!CE34+[1]female!CE34</f>
        <v>93</v>
      </c>
      <c r="CF6" s="14">
        <f>[1]male!CF34+[1]female!CF34</f>
        <v>70</v>
      </c>
      <c r="CG6" s="14">
        <f>[1]male!CG34+[1]female!CG34</f>
        <v>63</v>
      </c>
      <c r="CH6" s="14">
        <f>[1]male!CH34+[1]female!CH34</f>
        <v>57</v>
      </c>
      <c r="CI6" s="14">
        <f>[1]male!CI34+[1]female!CI34</f>
        <v>59</v>
      </c>
      <c r="CJ6" s="14">
        <f>[1]male!CJ34+[1]female!CJ34</f>
        <v>37</v>
      </c>
      <c r="CK6" s="14">
        <f>[1]male!CK34+[1]female!CK34</f>
        <v>39</v>
      </c>
      <c r="CL6" s="14">
        <f>[1]male!CL34+[1]female!CL34</f>
        <v>35</v>
      </c>
      <c r="CM6" s="14">
        <f>[1]male!CM34+[1]female!CM34</f>
        <v>20</v>
      </c>
      <c r="CN6" s="14">
        <f>[1]male!CN34+[1]female!CN34</f>
        <v>16</v>
      </c>
      <c r="CO6" s="14">
        <f>[1]male!CO34+[1]female!CO34</f>
        <v>14</v>
      </c>
      <c r="CP6" s="14">
        <f>[1]male!CP34+[1]female!CP34</f>
        <v>12</v>
      </c>
      <c r="CQ6" s="14">
        <f>[1]male!CQ34+[1]female!CQ34</f>
        <v>18</v>
      </c>
      <c r="CR6" s="14">
        <f>[1]male!CR34+[1]female!CR34</f>
        <v>15</v>
      </c>
      <c r="CS6" s="14">
        <f>[1]male!CS34+[1]female!CS34</f>
        <v>9</v>
      </c>
      <c r="CT6" s="14">
        <f>[1]male!CT34+[1]female!CT34</f>
        <v>6</v>
      </c>
      <c r="CU6" s="14">
        <f>[1]male!CU34+[1]female!CU34</f>
        <v>4</v>
      </c>
      <c r="CV6" s="14">
        <f>[1]male!CV34+[1]female!CV34</f>
        <v>2</v>
      </c>
      <c r="CW6" s="14">
        <f>[1]male!CW34+[1]female!CW34</f>
        <v>3</v>
      </c>
      <c r="CX6" s="14">
        <f>[1]male!CX34+[1]female!CX34</f>
        <v>2</v>
      </c>
      <c r="CY6" s="14">
        <f>[1]male!CY34+[1]female!CY34</f>
        <v>2</v>
      </c>
      <c r="CZ6" s="7">
        <f t="shared" ref="CZ6:CZ12" si="0">SUM(B6:CY6)</f>
        <v>49678</v>
      </c>
      <c r="DA6" s="1"/>
    </row>
    <row r="7" spans="1:105">
      <c r="A7" s="19" t="s">
        <v>125</v>
      </c>
      <c r="B7" s="14">
        <f>[1]male!B35+[1]female!B35</f>
        <v>425</v>
      </c>
      <c r="C7" s="14">
        <f>[1]male!C35+[1]female!C35</f>
        <v>416</v>
      </c>
      <c r="D7" s="14">
        <f>[1]male!D35+[1]female!D35</f>
        <v>493</v>
      </c>
      <c r="E7" s="14">
        <f>[1]male!E35+[1]female!E35</f>
        <v>523</v>
      </c>
      <c r="F7" s="14">
        <f>[1]male!F35+[1]female!F35</f>
        <v>539</v>
      </c>
      <c r="G7" s="14">
        <f>[1]male!G35+[1]female!G35</f>
        <v>497</v>
      </c>
      <c r="H7" s="14">
        <f>[1]male!H35+[1]female!H35</f>
        <v>502</v>
      </c>
      <c r="I7" s="14">
        <f>[1]male!I35+[1]female!I35</f>
        <v>502</v>
      </c>
      <c r="J7" s="14">
        <f>[1]male!J35+[1]female!J35</f>
        <v>494</v>
      </c>
      <c r="K7" s="14">
        <f>[1]male!K35+[1]female!K35</f>
        <v>554</v>
      </c>
      <c r="L7" s="14">
        <f>[1]male!L35+[1]female!L35</f>
        <v>577</v>
      </c>
      <c r="M7" s="14">
        <f>[1]male!M35+[1]female!M35</f>
        <v>610</v>
      </c>
      <c r="N7" s="14">
        <f>[1]male!N35+[1]female!N35</f>
        <v>628</v>
      </c>
      <c r="O7" s="14">
        <f>[1]male!O35+[1]female!O35</f>
        <v>622</v>
      </c>
      <c r="P7" s="14">
        <f>[1]male!P35+[1]female!P35</f>
        <v>616</v>
      </c>
      <c r="Q7" s="14">
        <f>[1]male!Q35+[1]female!Q35</f>
        <v>621</v>
      </c>
      <c r="R7" s="14">
        <f>[1]male!R35+[1]female!R35</f>
        <v>656</v>
      </c>
      <c r="S7" s="14">
        <f>[1]male!S35+[1]female!S35</f>
        <v>672</v>
      </c>
      <c r="T7" s="14">
        <f>[1]male!T35+[1]female!T35</f>
        <v>649</v>
      </c>
      <c r="U7" s="14">
        <f>[1]male!U35+[1]female!U35</f>
        <v>649</v>
      </c>
      <c r="V7" s="14">
        <f>[1]male!V35+[1]female!V35</f>
        <v>678</v>
      </c>
      <c r="W7" s="14">
        <f>[1]male!W35+[1]female!W35</f>
        <v>724</v>
      </c>
      <c r="X7" s="14">
        <f>[1]male!X35+[1]female!X35</f>
        <v>687</v>
      </c>
      <c r="Y7" s="14">
        <f>[1]male!Y35+[1]female!Y35</f>
        <v>747</v>
      </c>
      <c r="Z7" s="14">
        <f>[1]male!Z35+[1]female!Z35</f>
        <v>742</v>
      </c>
      <c r="AA7" s="14">
        <f>[1]male!AA35+[1]female!AA35</f>
        <v>836</v>
      </c>
      <c r="AB7" s="14">
        <f>[1]male!AB35+[1]female!AB35</f>
        <v>919</v>
      </c>
      <c r="AC7" s="14">
        <f>[1]male!AC35+[1]female!AC35</f>
        <v>895</v>
      </c>
      <c r="AD7" s="14">
        <f>[1]male!AD35+[1]female!AD35</f>
        <v>901</v>
      </c>
      <c r="AE7" s="14">
        <f>[1]male!AE35+[1]female!AE35</f>
        <v>893</v>
      </c>
      <c r="AF7" s="14">
        <f>[1]male!AF35+[1]female!AF35</f>
        <v>909</v>
      </c>
      <c r="AG7" s="14">
        <f>[1]male!AG35+[1]female!AG35</f>
        <v>921</v>
      </c>
      <c r="AH7" s="14">
        <f>[1]male!AH35+[1]female!AH35</f>
        <v>891</v>
      </c>
      <c r="AI7" s="14">
        <f>[1]male!AI35+[1]female!AI35</f>
        <v>800</v>
      </c>
      <c r="AJ7" s="14">
        <f>[1]male!AJ35+[1]female!AJ35</f>
        <v>844</v>
      </c>
      <c r="AK7" s="14">
        <f>[1]male!AK35+[1]female!AK35</f>
        <v>731</v>
      </c>
      <c r="AL7" s="14">
        <f>[1]male!AL35+[1]female!AL35</f>
        <v>787</v>
      </c>
      <c r="AM7" s="14">
        <f>[1]male!AM35+[1]female!AM35</f>
        <v>818</v>
      </c>
      <c r="AN7" s="14">
        <f>[1]male!AN35+[1]female!AN35</f>
        <v>841</v>
      </c>
      <c r="AO7" s="14">
        <f>[1]male!AO35+[1]female!AO35</f>
        <v>825</v>
      </c>
      <c r="AP7" s="14">
        <f>[1]male!AP35+[1]female!AP35</f>
        <v>946</v>
      </c>
      <c r="AQ7" s="14">
        <f>[1]male!AQ35+[1]female!AQ35</f>
        <v>948</v>
      </c>
      <c r="AR7" s="14">
        <f>[1]male!AR35+[1]female!AR35</f>
        <v>991</v>
      </c>
      <c r="AS7" s="14">
        <f>[1]male!AS35+[1]female!AS35</f>
        <v>981</v>
      </c>
      <c r="AT7" s="14">
        <f>[1]male!AT35+[1]female!AT35</f>
        <v>936</v>
      </c>
      <c r="AU7" s="14">
        <f>[1]male!AU35+[1]female!AU35</f>
        <v>934</v>
      </c>
      <c r="AV7" s="14">
        <f>[1]male!AV35+[1]female!AV35</f>
        <v>994</v>
      </c>
      <c r="AW7" s="14">
        <f>[1]male!AW35+[1]female!AW35</f>
        <v>942</v>
      </c>
      <c r="AX7" s="14">
        <f>[1]male!AX35+[1]female!AX35</f>
        <v>916</v>
      </c>
      <c r="AY7" s="14">
        <f>[1]male!AY35+[1]female!AY35</f>
        <v>872</v>
      </c>
      <c r="AZ7" s="14">
        <f>[1]male!AZ35+[1]female!AZ35</f>
        <v>803</v>
      </c>
      <c r="BA7" s="14">
        <f>[1]male!BA35+[1]female!BA35</f>
        <v>914</v>
      </c>
      <c r="BB7" s="14">
        <f>[1]male!BB35+[1]female!BB35</f>
        <v>900</v>
      </c>
      <c r="BC7" s="14">
        <f>[1]male!BC35+[1]female!BC35</f>
        <v>874</v>
      </c>
      <c r="BD7" s="14">
        <f>[1]male!BD35+[1]female!BD35</f>
        <v>935</v>
      </c>
      <c r="BE7" s="14">
        <f>[1]male!BE35+[1]female!BE35</f>
        <v>957</v>
      </c>
      <c r="BF7" s="14">
        <f>[1]male!BF35+[1]female!BF35</f>
        <v>827</v>
      </c>
      <c r="BG7" s="14">
        <f>[1]male!BG35+[1]female!BG35</f>
        <v>765</v>
      </c>
      <c r="BH7" s="14">
        <f>[1]male!BH35+[1]female!BH35</f>
        <v>706</v>
      </c>
      <c r="BI7" s="14">
        <f>[1]male!BI35+[1]female!BI35</f>
        <v>724</v>
      </c>
      <c r="BJ7" s="14">
        <f>[1]male!BJ35+[1]female!BJ35</f>
        <v>738</v>
      </c>
      <c r="BK7" s="14">
        <f>[1]male!BK35+[1]female!BK35</f>
        <v>701</v>
      </c>
      <c r="BL7" s="14">
        <f>[1]male!BL35+[1]female!BL35</f>
        <v>584</v>
      </c>
      <c r="BM7" s="14">
        <f>[1]male!BM35+[1]female!BM35</f>
        <v>570</v>
      </c>
      <c r="BN7" s="14">
        <f>[1]male!BN35+[1]female!BN35</f>
        <v>540</v>
      </c>
      <c r="BO7" s="14">
        <f>[1]male!BO35+[1]female!BO35</f>
        <v>494</v>
      </c>
      <c r="BP7" s="14">
        <f>[1]male!BP35+[1]female!BP35</f>
        <v>440</v>
      </c>
      <c r="BQ7" s="14">
        <f>[1]male!BQ35+[1]female!BQ35</f>
        <v>440</v>
      </c>
      <c r="BR7" s="14">
        <f>[1]male!BR35+[1]female!BR35</f>
        <v>363</v>
      </c>
      <c r="BS7" s="14">
        <f>[1]male!BS35+[1]female!BS35</f>
        <v>346</v>
      </c>
      <c r="BT7" s="14">
        <f>[1]male!BT35+[1]female!BT35</f>
        <v>333</v>
      </c>
      <c r="BU7" s="14">
        <f>[1]male!BU35+[1]female!BU35</f>
        <v>373</v>
      </c>
      <c r="BV7" s="14">
        <f>[1]male!BV35+[1]female!BV35</f>
        <v>270</v>
      </c>
      <c r="BW7" s="14">
        <f>[1]male!BW35+[1]female!BW35</f>
        <v>288</v>
      </c>
      <c r="BX7" s="14">
        <f>[1]male!BX35+[1]female!BX35</f>
        <v>250</v>
      </c>
      <c r="BY7" s="14">
        <f>[1]male!BY35+[1]female!BY35</f>
        <v>186</v>
      </c>
      <c r="BZ7" s="14">
        <f>[1]male!BZ35+[1]female!BZ35</f>
        <v>185</v>
      </c>
      <c r="CA7" s="14">
        <f>[1]male!CA35+[1]female!CA35</f>
        <v>143</v>
      </c>
      <c r="CB7" s="14">
        <f>[1]male!CB35+[1]female!CB35</f>
        <v>130</v>
      </c>
      <c r="CC7" s="14">
        <f>[1]male!CC35+[1]female!CC35</f>
        <v>140</v>
      </c>
      <c r="CD7" s="14">
        <f>[1]male!CD35+[1]female!CD35</f>
        <v>98</v>
      </c>
      <c r="CE7" s="14">
        <f>[1]male!CE35+[1]female!CE35</f>
        <v>104</v>
      </c>
      <c r="CF7" s="14">
        <f>[1]male!CF35+[1]female!CF35</f>
        <v>87</v>
      </c>
      <c r="CG7" s="14">
        <f>[1]male!CG35+[1]female!CG35</f>
        <v>89</v>
      </c>
      <c r="CH7" s="14">
        <f>[1]male!CH35+[1]female!CH35</f>
        <v>72</v>
      </c>
      <c r="CI7" s="14">
        <f>[1]male!CI35+[1]female!CI35</f>
        <v>71</v>
      </c>
      <c r="CJ7" s="14">
        <f>[1]male!CJ35+[1]female!CJ35</f>
        <v>56</v>
      </c>
      <c r="CK7" s="14">
        <f>[1]male!CK35+[1]female!CK35</f>
        <v>43</v>
      </c>
      <c r="CL7" s="14">
        <f>[1]male!CL35+[1]female!CL35</f>
        <v>43</v>
      </c>
      <c r="CM7" s="14">
        <f>[1]male!CM35+[1]female!CM35</f>
        <v>26</v>
      </c>
      <c r="CN7" s="14">
        <f>[1]male!CN35+[1]female!CN35</f>
        <v>26</v>
      </c>
      <c r="CO7" s="14">
        <f>[1]male!CO35+[1]female!CO35</f>
        <v>20</v>
      </c>
      <c r="CP7" s="14">
        <f>[1]male!CP35+[1]female!CP35</f>
        <v>22</v>
      </c>
      <c r="CQ7" s="14">
        <f>[1]male!CQ35+[1]female!CQ35</f>
        <v>15</v>
      </c>
      <c r="CR7" s="14">
        <f>[1]male!CR35+[1]female!CR35</f>
        <v>6</v>
      </c>
      <c r="CS7" s="14">
        <f>[1]male!CS35+[1]female!CS35</f>
        <v>6</v>
      </c>
      <c r="CT7" s="14">
        <f>[1]male!CT35+[1]female!CT35</f>
        <v>6</v>
      </c>
      <c r="CU7" s="14">
        <f>[1]male!CU35+[1]female!CU35</f>
        <v>3</v>
      </c>
      <c r="CV7" s="14">
        <f>[1]male!CV35+[1]female!CV35</f>
        <v>2</v>
      </c>
      <c r="CW7" s="14">
        <f>[1]male!CW35+[1]female!CW35</f>
        <v>2</v>
      </c>
      <c r="CX7" s="14">
        <f>[1]male!CX35+[1]female!CX35</f>
        <v>0</v>
      </c>
      <c r="CY7" s="14">
        <f>[1]male!CY35+[1]female!CY35</f>
        <v>6</v>
      </c>
      <c r="CZ7" s="7">
        <f t="shared" si="0"/>
        <v>53816</v>
      </c>
      <c r="DA7" s="1"/>
    </row>
    <row r="8" spans="1:105">
      <c r="A8" s="13" t="s">
        <v>2</v>
      </c>
      <c r="B8" s="14">
        <f>[1]male!B36+[1]female!B36</f>
        <v>184</v>
      </c>
      <c r="C8" s="14">
        <f>[1]male!C36+[1]female!C36</f>
        <v>214</v>
      </c>
      <c r="D8" s="14">
        <f>[1]male!D36+[1]female!D36</f>
        <v>285</v>
      </c>
      <c r="E8" s="14">
        <f>[1]male!E36+[1]female!E36</f>
        <v>318</v>
      </c>
      <c r="F8" s="14">
        <f>[1]male!F36+[1]female!F36</f>
        <v>320</v>
      </c>
      <c r="G8" s="14">
        <f>[1]male!G36+[1]female!G36</f>
        <v>331</v>
      </c>
      <c r="H8" s="14">
        <f>[1]male!H36+[1]female!H36</f>
        <v>303</v>
      </c>
      <c r="I8" s="14">
        <f>[1]male!I36+[1]female!I36</f>
        <v>343</v>
      </c>
      <c r="J8" s="14">
        <f>[1]male!J36+[1]female!J36</f>
        <v>339</v>
      </c>
      <c r="K8" s="14">
        <f>[1]male!K36+[1]female!K36</f>
        <v>409</v>
      </c>
      <c r="L8" s="14">
        <f>[1]male!L36+[1]female!L36</f>
        <v>402</v>
      </c>
      <c r="M8" s="14">
        <f>[1]male!M36+[1]female!M36</f>
        <v>362</v>
      </c>
      <c r="N8" s="14">
        <f>[1]male!N36+[1]female!N36</f>
        <v>371</v>
      </c>
      <c r="O8" s="14">
        <f>[1]male!O36+[1]female!O36</f>
        <v>366</v>
      </c>
      <c r="P8" s="14">
        <f>[1]male!P36+[1]female!P36</f>
        <v>356</v>
      </c>
      <c r="Q8" s="14">
        <f>[1]male!Q36+[1]female!Q36</f>
        <v>381</v>
      </c>
      <c r="R8" s="14">
        <f>[1]male!R36+[1]female!R36</f>
        <v>360</v>
      </c>
      <c r="S8" s="14">
        <f>[1]male!S36+[1]female!S36</f>
        <v>380</v>
      </c>
      <c r="T8" s="14">
        <f>[1]male!T36+[1]female!T36</f>
        <v>374</v>
      </c>
      <c r="U8" s="14">
        <f>[1]male!U36+[1]female!U36</f>
        <v>340</v>
      </c>
      <c r="V8" s="14">
        <f>[1]male!V36+[1]female!V36</f>
        <v>394</v>
      </c>
      <c r="W8" s="14">
        <f>[1]male!W36+[1]female!W36</f>
        <v>354</v>
      </c>
      <c r="X8" s="14">
        <f>[1]male!X36+[1]female!X36</f>
        <v>394</v>
      </c>
      <c r="Y8" s="14">
        <f>[1]male!Y36+[1]female!Y36</f>
        <v>368</v>
      </c>
      <c r="Z8" s="14">
        <f>[1]male!Z36+[1]female!Z36</f>
        <v>375</v>
      </c>
      <c r="AA8" s="14">
        <f>[1]male!AA36+[1]female!AA36</f>
        <v>394</v>
      </c>
      <c r="AB8" s="14">
        <f>[1]male!AB36+[1]female!AB36</f>
        <v>437</v>
      </c>
      <c r="AC8" s="14">
        <f>[1]male!AC36+[1]female!AC36</f>
        <v>449</v>
      </c>
      <c r="AD8" s="14">
        <f>[1]male!AD36+[1]female!AD36</f>
        <v>448</v>
      </c>
      <c r="AE8" s="14">
        <f>[1]male!AE36+[1]female!AE36</f>
        <v>462</v>
      </c>
      <c r="AF8" s="14">
        <f>[1]male!AF36+[1]female!AF36</f>
        <v>448</v>
      </c>
      <c r="AG8" s="14">
        <f>[1]male!AG36+[1]female!AG36</f>
        <v>427</v>
      </c>
      <c r="AH8" s="14">
        <f>[1]male!AH36+[1]female!AH36</f>
        <v>492</v>
      </c>
      <c r="AI8" s="14">
        <f>[1]male!AI36+[1]female!AI36</f>
        <v>420</v>
      </c>
      <c r="AJ8" s="14">
        <f>[1]male!AJ36+[1]female!AJ36</f>
        <v>408</v>
      </c>
      <c r="AK8" s="14">
        <f>[1]male!AK36+[1]female!AK36</f>
        <v>402</v>
      </c>
      <c r="AL8" s="14">
        <f>[1]male!AL36+[1]female!AL36</f>
        <v>417</v>
      </c>
      <c r="AM8" s="14">
        <f>[1]male!AM36+[1]female!AM36</f>
        <v>443</v>
      </c>
      <c r="AN8" s="14">
        <f>[1]male!AN36+[1]female!AN36</f>
        <v>422</v>
      </c>
      <c r="AO8" s="14">
        <f>[1]male!AO36+[1]female!AO36</f>
        <v>453</v>
      </c>
      <c r="AP8" s="14">
        <f>[1]male!AP36+[1]female!AP36</f>
        <v>428</v>
      </c>
      <c r="AQ8" s="14">
        <f>[1]male!AQ36+[1]female!AQ36</f>
        <v>488</v>
      </c>
      <c r="AR8" s="14">
        <f>[1]male!AR36+[1]female!AR36</f>
        <v>533</v>
      </c>
      <c r="AS8" s="14">
        <f>[1]male!AS36+[1]female!AS36</f>
        <v>540</v>
      </c>
      <c r="AT8" s="14">
        <f>[1]male!AT36+[1]female!AT36</f>
        <v>507</v>
      </c>
      <c r="AU8" s="14">
        <f>[1]male!AU36+[1]female!AU36</f>
        <v>505</v>
      </c>
      <c r="AV8" s="14">
        <f>[1]male!AV36+[1]female!AV36</f>
        <v>499</v>
      </c>
      <c r="AW8" s="14">
        <f>[1]male!AW36+[1]female!AW36</f>
        <v>489</v>
      </c>
      <c r="AX8" s="14">
        <f>[1]male!AX36+[1]female!AX36</f>
        <v>504</v>
      </c>
      <c r="AY8" s="14">
        <f>[1]male!AY36+[1]female!AY36</f>
        <v>480</v>
      </c>
      <c r="AZ8" s="14">
        <f>[1]male!AZ36+[1]female!AZ36</f>
        <v>434</v>
      </c>
      <c r="BA8" s="14">
        <f>[1]male!BA36+[1]female!BA36</f>
        <v>426</v>
      </c>
      <c r="BB8" s="14">
        <f>[1]male!BB36+[1]female!BB36</f>
        <v>467</v>
      </c>
      <c r="BC8" s="14">
        <f>[1]male!BC36+[1]female!BC36</f>
        <v>437</v>
      </c>
      <c r="BD8" s="14">
        <f>[1]male!BD36+[1]female!BD36</f>
        <v>448</v>
      </c>
      <c r="BE8" s="14">
        <f>[1]male!BE36+[1]female!BE36</f>
        <v>433</v>
      </c>
      <c r="BF8" s="14">
        <f>[1]male!BF36+[1]female!BF36</f>
        <v>373</v>
      </c>
      <c r="BG8" s="14">
        <f>[1]male!BG36+[1]female!BG36</f>
        <v>360</v>
      </c>
      <c r="BH8" s="14">
        <f>[1]male!BH36+[1]female!BH36</f>
        <v>339</v>
      </c>
      <c r="BI8" s="14">
        <f>[1]male!BI36+[1]female!BI36</f>
        <v>335</v>
      </c>
      <c r="BJ8" s="14">
        <f>[1]male!BJ36+[1]female!BJ36</f>
        <v>284</v>
      </c>
      <c r="BK8" s="14">
        <f>[1]male!BK36+[1]female!BK36</f>
        <v>239</v>
      </c>
      <c r="BL8" s="14">
        <f>[1]male!BL36+[1]female!BL36</f>
        <v>280</v>
      </c>
      <c r="BM8" s="14">
        <f>[1]male!BM36+[1]female!BM36</f>
        <v>261</v>
      </c>
      <c r="BN8" s="14">
        <f>[1]male!BN36+[1]female!BN36</f>
        <v>205</v>
      </c>
      <c r="BO8" s="14">
        <f>[1]male!BO36+[1]female!BO36</f>
        <v>216</v>
      </c>
      <c r="BP8" s="14">
        <f>[1]male!BP36+[1]female!BP36</f>
        <v>208</v>
      </c>
      <c r="BQ8" s="14">
        <f>[1]male!BQ36+[1]female!BQ36</f>
        <v>148</v>
      </c>
      <c r="BR8" s="14">
        <f>[1]male!BR36+[1]female!BR36</f>
        <v>180</v>
      </c>
      <c r="BS8" s="14">
        <f>[1]male!BS36+[1]female!BS36</f>
        <v>142</v>
      </c>
      <c r="BT8" s="14">
        <f>[1]male!BT36+[1]female!BT36</f>
        <v>137</v>
      </c>
      <c r="BU8" s="14">
        <f>[1]male!BU36+[1]female!BU36</f>
        <v>134</v>
      </c>
      <c r="BV8" s="14">
        <f>[1]male!BV36+[1]female!BV36</f>
        <v>127</v>
      </c>
      <c r="BW8" s="14">
        <f>[1]male!BW36+[1]female!BW36</f>
        <v>113</v>
      </c>
      <c r="BX8" s="14">
        <f>[1]male!BX36+[1]female!BX36</f>
        <v>89</v>
      </c>
      <c r="BY8" s="14">
        <f>[1]male!BY36+[1]female!BY36</f>
        <v>73</v>
      </c>
      <c r="BZ8" s="14">
        <f>[1]male!BZ36+[1]female!BZ36</f>
        <v>79</v>
      </c>
      <c r="CA8" s="14">
        <f>[1]male!CA36+[1]female!CA36</f>
        <v>66</v>
      </c>
      <c r="CB8" s="14">
        <f>[1]male!CB36+[1]female!CB36</f>
        <v>47</v>
      </c>
      <c r="CC8" s="14">
        <f>[1]male!CC36+[1]female!CC36</f>
        <v>49</v>
      </c>
      <c r="CD8" s="14">
        <f>[1]male!CD36+[1]female!CD36</f>
        <v>44</v>
      </c>
      <c r="CE8" s="14">
        <f>[1]male!CE36+[1]female!CE36</f>
        <v>47</v>
      </c>
      <c r="CF8" s="14">
        <f>[1]male!CF36+[1]female!CF36</f>
        <v>37</v>
      </c>
      <c r="CG8" s="14">
        <f>[1]male!CG36+[1]female!CG36</f>
        <v>29</v>
      </c>
      <c r="CH8" s="14">
        <f>[1]male!CH36+[1]female!CH36</f>
        <v>32</v>
      </c>
      <c r="CI8" s="14">
        <f>[1]male!CI36+[1]female!CI36</f>
        <v>26</v>
      </c>
      <c r="CJ8" s="14">
        <f>[1]male!CJ36+[1]female!CJ36</f>
        <v>35</v>
      </c>
      <c r="CK8" s="14">
        <f>[1]male!CK36+[1]female!CK36</f>
        <v>17</v>
      </c>
      <c r="CL8" s="14">
        <f>[1]male!CL36+[1]female!CL36</f>
        <v>19</v>
      </c>
      <c r="CM8" s="14">
        <f>[1]male!CM36+[1]female!CM36</f>
        <v>12</v>
      </c>
      <c r="CN8" s="14">
        <f>[1]male!CN36+[1]female!CN36</f>
        <v>14</v>
      </c>
      <c r="CO8" s="14">
        <f>[1]male!CO36+[1]female!CO36</f>
        <v>15</v>
      </c>
      <c r="CP8" s="14">
        <f>[1]male!CP36+[1]female!CP36</f>
        <v>3</v>
      </c>
      <c r="CQ8" s="14">
        <f>[1]male!CQ36+[1]female!CQ36</f>
        <v>4</v>
      </c>
      <c r="CR8" s="14">
        <f>[1]male!CR36+[1]female!CR36</f>
        <v>3</v>
      </c>
      <c r="CS8" s="14">
        <f>[1]male!CS36+[1]female!CS36</f>
        <v>9</v>
      </c>
      <c r="CT8" s="14">
        <f>[1]male!CT36+[1]female!CT36</f>
        <v>5</v>
      </c>
      <c r="CU8" s="14">
        <f>[1]male!CU36+[1]female!CU36</f>
        <v>3</v>
      </c>
      <c r="CV8" s="14">
        <f>[1]male!CV36+[1]female!CV36</f>
        <v>2</v>
      </c>
      <c r="CW8" s="14">
        <f>[1]male!CW36+[1]female!CW36</f>
        <v>2</v>
      </c>
      <c r="CX8" s="14">
        <f>[1]male!CX36+[1]female!CX36</f>
        <v>0</v>
      </c>
      <c r="CY8" s="14">
        <f>[1]male!CY36+[1]female!CY36</f>
        <v>1</v>
      </c>
      <c r="CZ8" s="7">
        <f t="shared" si="0"/>
        <v>27606</v>
      </c>
      <c r="DA8" s="1"/>
    </row>
    <row r="9" spans="1:105">
      <c r="A9" s="19" t="s">
        <v>126</v>
      </c>
      <c r="B9" s="14">
        <f>[1]male!B37+[1]female!B37</f>
        <v>154</v>
      </c>
      <c r="C9" s="14">
        <f>[1]male!C37+[1]female!C37</f>
        <v>146</v>
      </c>
      <c r="D9" s="14">
        <f>[1]male!D37+[1]female!D37</f>
        <v>206</v>
      </c>
      <c r="E9" s="14">
        <f>[1]male!E37+[1]female!E37</f>
        <v>262</v>
      </c>
      <c r="F9" s="14">
        <f>[1]male!F37+[1]female!F37</f>
        <v>248</v>
      </c>
      <c r="G9" s="14">
        <f>[1]male!G37+[1]female!G37</f>
        <v>306</v>
      </c>
      <c r="H9" s="14">
        <f>[1]male!H37+[1]female!H37</f>
        <v>309</v>
      </c>
      <c r="I9" s="14">
        <f>[1]male!I37+[1]female!I37</f>
        <v>300</v>
      </c>
      <c r="J9" s="14">
        <f>[1]male!J37+[1]female!J37</f>
        <v>303</v>
      </c>
      <c r="K9" s="14">
        <f>[1]male!K37+[1]female!K37</f>
        <v>306</v>
      </c>
      <c r="L9" s="14">
        <f>[1]male!L37+[1]female!L37</f>
        <v>344</v>
      </c>
      <c r="M9" s="14">
        <f>[1]male!M37+[1]female!M37</f>
        <v>359</v>
      </c>
      <c r="N9" s="14">
        <f>[1]male!N37+[1]female!N37</f>
        <v>320</v>
      </c>
      <c r="O9" s="14">
        <f>[1]male!O37+[1]female!O37</f>
        <v>311</v>
      </c>
      <c r="P9" s="14">
        <f>[1]male!P37+[1]female!P37</f>
        <v>291</v>
      </c>
      <c r="Q9" s="14">
        <f>[1]male!Q37+[1]female!Q37</f>
        <v>318</v>
      </c>
      <c r="R9" s="14">
        <f>[1]male!R37+[1]female!R37</f>
        <v>323</v>
      </c>
      <c r="S9" s="14">
        <f>[1]male!S37+[1]female!S37</f>
        <v>280</v>
      </c>
      <c r="T9" s="14">
        <f>[1]male!T37+[1]female!T37</f>
        <v>295</v>
      </c>
      <c r="U9" s="14">
        <f>[1]male!U37+[1]female!U37</f>
        <v>276</v>
      </c>
      <c r="V9" s="14">
        <f>[1]male!V37+[1]female!V37</f>
        <v>251</v>
      </c>
      <c r="W9" s="14">
        <f>[1]male!W37+[1]female!W37</f>
        <v>260</v>
      </c>
      <c r="X9" s="14">
        <f>[1]male!X37+[1]female!X37</f>
        <v>267</v>
      </c>
      <c r="Y9" s="14">
        <f>[1]male!Y37+[1]female!Y37</f>
        <v>243</v>
      </c>
      <c r="Z9" s="14">
        <f>[1]male!Z37+[1]female!Z37</f>
        <v>266</v>
      </c>
      <c r="AA9" s="14">
        <f>[1]male!AA37+[1]female!AA37</f>
        <v>304</v>
      </c>
      <c r="AB9" s="14">
        <f>[1]male!AB37+[1]female!AB37</f>
        <v>279</v>
      </c>
      <c r="AC9" s="14">
        <f>[1]male!AC37+[1]female!AC37</f>
        <v>321</v>
      </c>
      <c r="AD9" s="14">
        <f>[1]male!AD37+[1]female!AD37</f>
        <v>287</v>
      </c>
      <c r="AE9" s="14">
        <f>[1]male!AE37+[1]female!AE37</f>
        <v>288</v>
      </c>
      <c r="AF9" s="14">
        <f>[1]male!AF37+[1]female!AF37</f>
        <v>266</v>
      </c>
      <c r="AG9" s="14">
        <f>[1]male!AG37+[1]female!AG37</f>
        <v>303</v>
      </c>
      <c r="AH9" s="14">
        <f>[1]male!AH37+[1]female!AH37</f>
        <v>289</v>
      </c>
      <c r="AI9" s="14">
        <f>[1]male!AI37+[1]female!AI37</f>
        <v>294</v>
      </c>
      <c r="AJ9" s="14">
        <f>[1]male!AJ37+[1]female!AJ37</f>
        <v>291</v>
      </c>
      <c r="AK9" s="14">
        <f>[1]male!AK37+[1]female!AK37</f>
        <v>242</v>
      </c>
      <c r="AL9" s="14">
        <f>[1]male!AL37+[1]female!AL37</f>
        <v>272</v>
      </c>
      <c r="AM9" s="14">
        <f>[1]male!AM37+[1]female!AM37</f>
        <v>261</v>
      </c>
      <c r="AN9" s="14">
        <f>[1]male!AN37+[1]female!AN37</f>
        <v>258</v>
      </c>
      <c r="AO9" s="14">
        <f>[1]male!AO37+[1]female!AO37</f>
        <v>312</v>
      </c>
      <c r="AP9" s="14">
        <f>[1]male!AP37+[1]female!AP37</f>
        <v>286</v>
      </c>
      <c r="AQ9" s="14">
        <f>[1]male!AQ37+[1]female!AQ37</f>
        <v>282</v>
      </c>
      <c r="AR9" s="14">
        <f>[1]male!AR37+[1]female!AR37</f>
        <v>317</v>
      </c>
      <c r="AS9" s="14">
        <f>[1]male!AS37+[1]female!AS37</f>
        <v>278</v>
      </c>
      <c r="AT9" s="14">
        <f>[1]male!AT37+[1]female!AT37</f>
        <v>299</v>
      </c>
      <c r="AU9" s="14">
        <f>[1]male!AU37+[1]female!AU37</f>
        <v>312</v>
      </c>
      <c r="AV9" s="14">
        <f>[1]male!AV37+[1]female!AV37</f>
        <v>324</v>
      </c>
      <c r="AW9" s="14">
        <f>[1]male!AW37+[1]female!AW37</f>
        <v>271</v>
      </c>
      <c r="AX9" s="14">
        <f>[1]male!AX37+[1]female!AX37</f>
        <v>293</v>
      </c>
      <c r="AY9" s="14">
        <f>[1]male!AY37+[1]female!AY37</f>
        <v>297</v>
      </c>
      <c r="AZ9" s="14">
        <f>[1]male!AZ37+[1]female!AZ37</f>
        <v>286</v>
      </c>
      <c r="BA9" s="14">
        <f>[1]male!BA37+[1]female!BA37</f>
        <v>282</v>
      </c>
      <c r="BB9" s="14">
        <f>[1]male!BB37+[1]female!BB37</f>
        <v>281</v>
      </c>
      <c r="BC9" s="14">
        <f>[1]male!BC37+[1]female!BC37</f>
        <v>287</v>
      </c>
      <c r="BD9" s="14">
        <f>[1]male!BD37+[1]female!BD37</f>
        <v>279</v>
      </c>
      <c r="BE9" s="14">
        <f>[1]male!BE37+[1]female!BE37</f>
        <v>250</v>
      </c>
      <c r="BF9" s="14">
        <f>[1]male!BF37+[1]female!BF37</f>
        <v>257</v>
      </c>
      <c r="BG9" s="14">
        <f>[1]male!BG37+[1]female!BG37</f>
        <v>269</v>
      </c>
      <c r="BH9" s="14">
        <f>[1]male!BH37+[1]female!BH37</f>
        <v>224</v>
      </c>
      <c r="BI9" s="14">
        <f>[1]male!BI37+[1]female!BI37</f>
        <v>233</v>
      </c>
      <c r="BJ9" s="14">
        <f>[1]male!BJ37+[1]female!BJ37</f>
        <v>201</v>
      </c>
      <c r="BK9" s="14">
        <f>[1]male!BK37+[1]female!BK37</f>
        <v>195</v>
      </c>
      <c r="BL9" s="14">
        <f>[1]male!BL37+[1]female!BL37</f>
        <v>156</v>
      </c>
      <c r="BM9" s="14">
        <f>[1]male!BM37+[1]female!BM37</f>
        <v>163</v>
      </c>
      <c r="BN9" s="14">
        <f>[1]male!BN37+[1]female!BN37</f>
        <v>150</v>
      </c>
      <c r="BO9" s="14">
        <f>[1]male!BO37+[1]female!BO37</f>
        <v>160</v>
      </c>
      <c r="BP9" s="14">
        <f>[1]male!BP37+[1]female!BP37</f>
        <v>124</v>
      </c>
      <c r="BQ9" s="14">
        <f>[1]male!BQ37+[1]female!BQ37</f>
        <v>113</v>
      </c>
      <c r="BR9" s="14">
        <f>[1]male!BR37+[1]female!BR37</f>
        <v>106</v>
      </c>
      <c r="BS9" s="14">
        <f>[1]male!BS37+[1]female!BS37</f>
        <v>97</v>
      </c>
      <c r="BT9" s="14">
        <f>[1]male!BT37+[1]female!BT37</f>
        <v>81</v>
      </c>
      <c r="BU9" s="14">
        <f>[1]male!BU37+[1]female!BU37</f>
        <v>87</v>
      </c>
      <c r="BV9" s="14">
        <f>[1]male!BV37+[1]female!BV37</f>
        <v>76</v>
      </c>
      <c r="BW9" s="14">
        <f>[1]male!BW37+[1]female!BW37</f>
        <v>64</v>
      </c>
      <c r="BX9" s="14">
        <f>[1]male!BX37+[1]female!BX37</f>
        <v>80</v>
      </c>
      <c r="BY9" s="14">
        <f>[1]male!BY37+[1]female!BY37</f>
        <v>48</v>
      </c>
      <c r="BZ9" s="14">
        <f>[1]male!BZ37+[1]female!BZ37</f>
        <v>45</v>
      </c>
      <c r="CA9" s="14">
        <f>[1]male!CA37+[1]female!CA37</f>
        <v>39</v>
      </c>
      <c r="CB9" s="14">
        <f>[1]male!CB37+[1]female!CB37</f>
        <v>44</v>
      </c>
      <c r="CC9" s="14">
        <f>[1]male!CC37+[1]female!CC37</f>
        <v>40</v>
      </c>
      <c r="CD9" s="14">
        <f>[1]male!CD37+[1]female!CD37</f>
        <v>27</v>
      </c>
      <c r="CE9" s="14">
        <f>[1]male!CE37+[1]female!CE37</f>
        <v>26</v>
      </c>
      <c r="CF9" s="14">
        <f>[1]male!CF37+[1]female!CF37</f>
        <v>17</v>
      </c>
      <c r="CG9" s="14">
        <f>[1]male!CG37+[1]female!CG37</f>
        <v>35</v>
      </c>
      <c r="CH9" s="14">
        <f>[1]male!CH37+[1]female!CH37</f>
        <v>14</v>
      </c>
      <c r="CI9" s="14">
        <f>[1]male!CI37+[1]female!CI37</f>
        <v>23</v>
      </c>
      <c r="CJ9" s="14">
        <f>[1]male!CJ37+[1]female!CJ37</f>
        <v>18</v>
      </c>
      <c r="CK9" s="14">
        <f>[1]male!CK37+[1]female!CK37</f>
        <v>11</v>
      </c>
      <c r="CL9" s="14">
        <f>[1]male!CL37+[1]female!CL37</f>
        <v>7</v>
      </c>
      <c r="CM9" s="14">
        <f>[1]male!CM37+[1]female!CM37</f>
        <v>12</v>
      </c>
      <c r="CN9" s="14">
        <f>[1]male!CN37+[1]female!CN37</f>
        <v>9</v>
      </c>
      <c r="CO9" s="14">
        <f>[1]male!CO37+[1]female!CO37</f>
        <v>7</v>
      </c>
      <c r="CP9" s="14">
        <f>[1]male!CP37+[1]female!CP37</f>
        <v>3</v>
      </c>
      <c r="CQ9" s="14">
        <f>[1]male!CQ37+[1]female!CQ37</f>
        <v>1</v>
      </c>
      <c r="CR9" s="14">
        <f>[1]male!CR37+[1]female!CR37</f>
        <v>3</v>
      </c>
      <c r="CS9" s="14">
        <f>[1]male!CS37+[1]female!CS37</f>
        <v>4</v>
      </c>
      <c r="CT9" s="14">
        <f>[1]male!CT37+[1]female!CT37</f>
        <v>4</v>
      </c>
      <c r="CU9" s="14">
        <f>[1]male!CU37+[1]female!CU37</f>
        <v>3</v>
      </c>
      <c r="CV9" s="14">
        <f>[1]male!CV37+[1]female!CV37</f>
        <v>0</v>
      </c>
      <c r="CW9" s="14">
        <f>[1]male!CW37+[1]female!CW37</f>
        <v>0</v>
      </c>
      <c r="CX9" s="14">
        <f>[1]male!CX37+[1]female!CX37</f>
        <v>1</v>
      </c>
      <c r="CY9" s="14">
        <f>[1]male!CY37+[1]female!CY37</f>
        <v>2</v>
      </c>
      <c r="CZ9" s="7">
        <f t="shared" si="0"/>
        <v>19114</v>
      </c>
      <c r="DA9" s="1"/>
    </row>
    <row r="10" spans="1:105" ht="13.5" customHeight="1">
      <c r="A10" s="19" t="s">
        <v>129</v>
      </c>
      <c r="B10" s="14">
        <f>[1]male!B38+[1]female!B38</f>
        <v>43</v>
      </c>
      <c r="C10" s="14">
        <f>[1]male!C38+[1]female!C38</f>
        <v>51</v>
      </c>
      <c r="D10" s="14">
        <f>[1]male!D38+[1]female!D38</f>
        <v>56</v>
      </c>
      <c r="E10" s="14">
        <f>[1]male!E38+[1]female!E38</f>
        <v>88</v>
      </c>
      <c r="F10" s="14">
        <f>[1]male!F38+[1]female!F38</f>
        <v>84</v>
      </c>
      <c r="G10" s="14">
        <f>[1]male!G38+[1]female!G38</f>
        <v>80</v>
      </c>
      <c r="H10" s="14">
        <f>[1]male!H38+[1]female!H38</f>
        <v>82</v>
      </c>
      <c r="I10" s="14">
        <f>[1]male!I38+[1]female!I38</f>
        <v>94</v>
      </c>
      <c r="J10" s="14">
        <f>[1]male!J38+[1]female!J38</f>
        <v>87</v>
      </c>
      <c r="K10" s="14">
        <f>[1]male!K38+[1]female!K38</f>
        <v>103</v>
      </c>
      <c r="L10" s="14">
        <f>[1]male!L38+[1]female!L38</f>
        <v>112</v>
      </c>
      <c r="M10" s="14">
        <f>[1]male!M38+[1]female!M38</f>
        <v>127</v>
      </c>
      <c r="N10" s="14">
        <f>[1]male!N38+[1]female!N38</f>
        <v>108</v>
      </c>
      <c r="O10" s="14">
        <f>[1]male!O38+[1]female!O38</f>
        <v>98</v>
      </c>
      <c r="P10" s="14">
        <f>[1]male!P38+[1]female!P38</f>
        <v>86</v>
      </c>
      <c r="Q10" s="14">
        <f>[1]male!Q38+[1]female!Q38</f>
        <v>97</v>
      </c>
      <c r="R10" s="14">
        <f>[1]male!R38+[1]female!R38</f>
        <v>104</v>
      </c>
      <c r="S10" s="14">
        <f>[1]male!S38+[1]female!S38</f>
        <v>81</v>
      </c>
      <c r="T10" s="14">
        <f>[1]male!T38+[1]female!T38</f>
        <v>98</v>
      </c>
      <c r="U10" s="14">
        <f>[1]male!U38+[1]female!U38</f>
        <v>81</v>
      </c>
      <c r="V10" s="14">
        <f>[1]male!V38+[1]female!V38</f>
        <v>93</v>
      </c>
      <c r="W10" s="14">
        <f>[1]male!W38+[1]female!W38</f>
        <v>89</v>
      </c>
      <c r="X10" s="14">
        <f>[1]male!X38+[1]female!X38</f>
        <v>83</v>
      </c>
      <c r="Y10" s="14">
        <f>[1]male!Y38+[1]female!Y38</f>
        <v>85</v>
      </c>
      <c r="Z10" s="14">
        <f>[1]male!Z38+[1]female!Z38</f>
        <v>94</v>
      </c>
      <c r="AA10" s="14">
        <f>[1]male!AA38+[1]female!AA38</f>
        <v>104</v>
      </c>
      <c r="AB10" s="14">
        <f>[1]male!AB38+[1]female!AB38</f>
        <v>117</v>
      </c>
      <c r="AC10" s="14">
        <f>[1]male!AC38+[1]female!AC38</f>
        <v>121</v>
      </c>
      <c r="AD10" s="14">
        <f>[1]male!AD38+[1]female!AD38</f>
        <v>134</v>
      </c>
      <c r="AE10" s="14">
        <f>[1]male!AE38+[1]female!AE38</f>
        <v>128</v>
      </c>
      <c r="AF10" s="14">
        <f>[1]male!AF38+[1]female!AF38</f>
        <v>112</v>
      </c>
      <c r="AG10" s="14">
        <f>[1]male!AG38+[1]female!AG38</f>
        <v>107</v>
      </c>
      <c r="AH10" s="14">
        <f>[1]male!AH38+[1]female!AH38</f>
        <v>137</v>
      </c>
      <c r="AI10" s="14">
        <f>[1]male!AI38+[1]female!AI38</f>
        <v>125</v>
      </c>
      <c r="AJ10" s="14">
        <f>[1]male!AJ38+[1]female!AJ38</f>
        <v>134</v>
      </c>
      <c r="AK10" s="14">
        <f>[1]male!AK38+[1]female!AK38</f>
        <v>119</v>
      </c>
      <c r="AL10" s="14">
        <f>[1]male!AL38+[1]female!AL38</f>
        <v>105</v>
      </c>
      <c r="AM10" s="14">
        <f>[1]male!AM38+[1]female!AM38</f>
        <v>124</v>
      </c>
      <c r="AN10" s="14">
        <f>[1]male!AN38+[1]female!AN38</f>
        <v>129</v>
      </c>
      <c r="AO10" s="14">
        <f>[1]male!AO38+[1]female!AO38</f>
        <v>128</v>
      </c>
      <c r="AP10" s="14">
        <f>[1]male!AP38+[1]female!AP38</f>
        <v>127</v>
      </c>
      <c r="AQ10" s="14">
        <f>[1]male!AQ38+[1]female!AQ38</f>
        <v>110</v>
      </c>
      <c r="AR10" s="14">
        <f>[1]male!AR38+[1]female!AR38</f>
        <v>138</v>
      </c>
      <c r="AS10" s="14">
        <f>[1]male!AS38+[1]female!AS38</f>
        <v>127</v>
      </c>
      <c r="AT10" s="14">
        <f>[1]male!AT38+[1]female!AT38</f>
        <v>114</v>
      </c>
      <c r="AU10" s="14">
        <f>[1]male!AU38+[1]female!AU38</f>
        <v>135</v>
      </c>
      <c r="AV10" s="14">
        <f>[1]male!AV38+[1]female!AV38</f>
        <v>132</v>
      </c>
      <c r="AW10" s="14">
        <f>[1]male!AW38+[1]female!AW38</f>
        <v>115</v>
      </c>
      <c r="AX10" s="14">
        <f>[1]male!AX38+[1]female!AX38</f>
        <v>164</v>
      </c>
      <c r="AY10" s="14">
        <f>[1]male!AY38+[1]female!AY38</f>
        <v>124</v>
      </c>
      <c r="AZ10" s="14">
        <f>[1]male!AZ38+[1]female!AZ38</f>
        <v>110</v>
      </c>
      <c r="BA10" s="14">
        <f>[1]male!BA38+[1]female!BA38</f>
        <v>141</v>
      </c>
      <c r="BB10" s="14">
        <f>[1]male!BB38+[1]female!BB38</f>
        <v>124</v>
      </c>
      <c r="BC10" s="14">
        <f>[1]male!BC38+[1]female!BC38</f>
        <v>128</v>
      </c>
      <c r="BD10" s="14">
        <f>[1]male!BD38+[1]female!BD38</f>
        <v>127</v>
      </c>
      <c r="BE10" s="14">
        <f>[1]male!BE38+[1]female!BE38</f>
        <v>124</v>
      </c>
      <c r="BF10" s="14">
        <f>[1]male!BF38+[1]female!BF38</f>
        <v>121</v>
      </c>
      <c r="BG10" s="14">
        <f>[1]male!BG38+[1]female!BG38</f>
        <v>112</v>
      </c>
      <c r="BH10" s="14">
        <f>[1]male!BH38+[1]female!BH38</f>
        <v>104</v>
      </c>
      <c r="BI10" s="14">
        <f>[1]male!BI38+[1]female!BI38</f>
        <v>128</v>
      </c>
      <c r="BJ10" s="14">
        <f>[1]male!BJ38+[1]female!BJ38</f>
        <v>81</v>
      </c>
      <c r="BK10" s="14">
        <f>[1]male!BK38+[1]female!BK38</f>
        <v>85</v>
      </c>
      <c r="BL10" s="14">
        <f>[1]male!BL38+[1]female!BL38</f>
        <v>101</v>
      </c>
      <c r="BM10" s="14">
        <f>[1]male!BM38+[1]female!BM38</f>
        <v>70</v>
      </c>
      <c r="BN10" s="14">
        <f>[1]male!BN38+[1]female!BN38</f>
        <v>57</v>
      </c>
      <c r="BO10" s="14">
        <f>[1]male!BO38+[1]female!BO38</f>
        <v>61</v>
      </c>
      <c r="BP10" s="14">
        <f>[1]male!BP38+[1]female!BP38</f>
        <v>53</v>
      </c>
      <c r="BQ10" s="14">
        <f>[1]male!BQ38+[1]female!BQ38</f>
        <v>42</v>
      </c>
      <c r="BR10" s="14">
        <f>[1]male!BR38+[1]female!BR38</f>
        <v>43</v>
      </c>
      <c r="BS10" s="14">
        <f>[1]male!BS38+[1]female!BS38</f>
        <v>32</v>
      </c>
      <c r="BT10" s="14">
        <f>[1]male!BT38+[1]female!BT38</f>
        <v>43</v>
      </c>
      <c r="BU10" s="14">
        <f>[1]male!BU38+[1]female!BU38</f>
        <v>42</v>
      </c>
      <c r="BV10" s="14">
        <f>[1]male!BV38+[1]female!BV38</f>
        <v>31</v>
      </c>
      <c r="BW10" s="14">
        <f>[1]male!BW38+[1]female!BW38</f>
        <v>25</v>
      </c>
      <c r="BX10" s="14">
        <f>[1]male!BX38+[1]female!BX38</f>
        <v>28</v>
      </c>
      <c r="BY10" s="14">
        <f>[1]male!BY38+[1]female!BY38</f>
        <v>21</v>
      </c>
      <c r="BZ10" s="14">
        <f>[1]male!BZ38+[1]female!BZ38</f>
        <v>25</v>
      </c>
      <c r="CA10" s="14">
        <f>[1]male!CA38+[1]female!CA38</f>
        <v>20</v>
      </c>
      <c r="CB10" s="14">
        <f>[1]male!CB38+[1]female!CB38</f>
        <v>14</v>
      </c>
      <c r="CC10" s="14">
        <f>[1]male!CC38+[1]female!CC38</f>
        <v>17</v>
      </c>
      <c r="CD10" s="14">
        <f>[1]male!CD38+[1]female!CD38</f>
        <v>13</v>
      </c>
      <c r="CE10" s="14">
        <f>[1]male!CE38+[1]female!CE38</f>
        <v>10</v>
      </c>
      <c r="CF10" s="14">
        <f>[1]male!CF38+[1]female!CF38</f>
        <v>9</v>
      </c>
      <c r="CG10" s="14">
        <f>[1]male!CG38+[1]female!CG38</f>
        <v>9</v>
      </c>
      <c r="CH10" s="14">
        <f>[1]male!CH38+[1]female!CH38</f>
        <v>4</v>
      </c>
      <c r="CI10" s="14">
        <f>[1]male!CI38+[1]female!CI38</f>
        <v>8</v>
      </c>
      <c r="CJ10" s="14">
        <f>[1]male!CJ38+[1]female!CJ38</f>
        <v>6</v>
      </c>
      <c r="CK10" s="14">
        <f>[1]male!CK38+[1]female!CK38</f>
        <v>2</v>
      </c>
      <c r="CL10" s="14">
        <f>[1]male!CL38+[1]female!CL38</f>
        <v>5</v>
      </c>
      <c r="CM10" s="14">
        <f>[1]male!CM38+[1]female!CM38</f>
        <v>1</v>
      </c>
      <c r="CN10" s="14">
        <f>[1]male!CN38+[1]female!CN38</f>
        <v>4</v>
      </c>
      <c r="CO10" s="14">
        <f>[1]male!CO38+[1]female!CO38</f>
        <v>2</v>
      </c>
      <c r="CP10" s="14">
        <f>[1]male!CP38+[1]female!CP38</f>
        <v>2</v>
      </c>
      <c r="CQ10" s="14">
        <f>[1]male!CQ38+[1]female!CQ38</f>
        <v>2</v>
      </c>
      <c r="CR10" s="14">
        <f>[1]male!CR38+[1]female!CR38</f>
        <v>3</v>
      </c>
      <c r="CS10" s="14">
        <f>[1]male!CS38+[1]female!CS38</f>
        <v>1</v>
      </c>
      <c r="CT10" s="14">
        <f>[1]male!CT38+[1]female!CT38</f>
        <v>0</v>
      </c>
      <c r="CU10" s="14">
        <f>[1]male!CU38+[1]female!CU38</f>
        <v>1</v>
      </c>
      <c r="CV10" s="14">
        <f>[1]male!CV38+[1]female!CV38</f>
        <v>0</v>
      </c>
      <c r="CW10" s="14">
        <f>[1]male!CW38+[1]female!CW38</f>
        <v>0</v>
      </c>
      <c r="CX10" s="14">
        <f>[1]male!CX38+[1]female!CX38</f>
        <v>0</v>
      </c>
      <c r="CY10" s="14">
        <f>[1]male!CY38+[1]female!CY38</f>
        <v>1</v>
      </c>
      <c r="CZ10" s="7">
        <f t="shared" si="0"/>
        <v>7507</v>
      </c>
      <c r="DA10" s="1"/>
    </row>
    <row r="11" spans="1:105">
      <c r="A11" s="13" t="s">
        <v>10</v>
      </c>
      <c r="B11" s="14">
        <f>[1]male!B39+[1]female!B39</f>
        <v>284</v>
      </c>
      <c r="C11" s="14">
        <f>[1]male!C39+[1]female!C39</f>
        <v>322</v>
      </c>
      <c r="D11" s="14">
        <f>[1]male!D39+[1]female!D39</f>
        <v>438</v>
      </c>
      <c r="E11" s="14">
        <f>[1]male!E39+[1]female!E39</f>
        <v>562</v>
      </c>
      <c r="F11" s="14">
        <f>[1]male!F39+[1]female!F39</f>
        <v>673</v>
      </c>
      <c r="G11" s="14">
        <f>[1]male!G39+[1]female!G39</f>
        <v>731</v>
      </c>
      <c r="H11" s="14">
        <f>[1]male!H39+[1]female!H39</f>
        <v>905</v>
      </c>
      <c r="I11" s="14">
        <f>[1]male!I39+[1]female!I39</f>
        <v>872</v>
      </c>
      <c r="J11" s="14">
        <f>[1]male!J39+[1]female!J39</f>
        <v>991</v>
      </c>
      <c r="K11" s="14">
        <f>[1]male!K39+[1]female!K39</f>
        <v>971</v>
      </c>
      <c r="L11" s="14">
        <f>[1]male!L39+[1]female!L39</f>
        <v>1074</v>
      </c>
      <c r="M11" s="14">
        <f>[1]male!M39+[1]female!M39</f>
        <v>1096</v>
      </c>
      <c r="N11" s="14">
        <f>[1]male!N39+[1]female!N39</f>
        <v>1180</v>
      </c>
      <c r="O11" s="14">
        <f>[1]male!O39+[1]female!O39</f>
        <v>1056</v>
      </c>
      <c r="P11" s="14">
        <f>[1]male!P39+[1]female!P39</f>
        <v>1077</v>
      </c>
      <c r="Q11" s="14">
        <f>[1]male!Q39+[1]female!Q39</f>
        <v>1016</v>
      </c>
      <c r="R11" s="14">
        <f>[1]male!R39+[1]female!R39</f>
        <v>1026</v>
      </c>
      <c r="S11" s="14">
        <f>[1]male!S39+[1]female!S39</f>
        <v>933</v>
      </c>
      <c r="T11" s="14">
        <f>[1]male!T39+[1]female!T39</f>
        <v>807</v>
      </c>
      <c r="U11" s="14">
        <f>[1]male!U39+[1]female!U39</f>
        <v>759</v>
      </c>
      <c r="V11" s="14">
        <f>[1]male!V39+[1]female!V39</f>
        <v>794</v>
      </c>
      <c r="W11" s="14">
        <f>[1]male!W39+[1]female!W39</f>
        <v>702</v>
      </c>
      <c r="X11" s="14">
        <f>[1]male!X39+[1]female!X39</f>
        <v>694</v>
      </c>
      <c r="Y11" s="14">
        <f>[1]male!Y39+[1]female!Y39</f>
        <v>596</v>
      </c>
      <c r="Z11" s="14">
        <f>[1]male!Z39+[1]female!Z39</f>
        <v>628</v>
      </c>
      <c r="AA11" s="14">
        <f>[1]male!AA39+[1]female!AA39</f>
        <v>681</v>
      </c>
      <c r="AB11" s="14">
        <f>[1]male!AB39+[1]female!AB39</f>
        <v>687</v>
      </c>
      <c r="AC11" s="14">
        <f>[1]male!AC39+[1]female!AC39</f>
        <v>757</v>
      </c>
      <c r="AD11" s="14">
        <f>[1]male!AD39+[1]female!AD39</f>
        <v>766</v>
      </c>
      <c r="AE11" s="14">
        <f>[1]male!AE39+[1]female!AE39</f>
        <v>665</v>
      </c>
      <c r="AF11" s="14">
        <f>[1]male!AF39+[1]female!AF39</f>
        <v>661</v>
      </c>
      <c r="AG11" s="14">
        <f>[1]male!AG39+[1]female!AG39</f>
        <v>677</v>
      </c>
      <c r="AH11" s="14">
        <f>[1]male!AH39+[1]female!AH39</f>
        <v>735</v>
      </c>
      <c r="AI11" s="14">
        <f>[1]male!AI39+[1]female!AI39</f>
        <v>676</v>
      </c>
      <c r="AJ11" s="14">
        <f>[1]male!AJ39+[1]female!AJ39</f>
        <v>655</v>
      </c>
      <c r="AK11" s="14">
        <f>[1]male!AK39+[1]female!AK39</f>
        <v>669</v>
      </c>
      <c r="AL11" s="14">
        <f>[1]male!AL39+[1]female!AL39</f>
        <v>680</v>
      </c>
      <c r="AM11" s="14">
        <f>[1]male!AM39+[1]female!AM39</f>
        <v>674</v>
      </c>
      <c r="AN11" s="14">
        <f>[1]male!AN39+[1]female!AN39</f>
        <v>748</v>
      </c>
      <c r="AO11" s="14">
        <f>[1]male!AO39+[1]female!AO39</f>
        <v>778</v>
      </c>
      <c r="AP11" s="14">
        <f>[1]male!AP39+[1]female!AP39</f>
        <v>814</v>
      </c>
      <c r="AQ11" s="14">
        <f>[1]male!AQ39+[1]female!AQ39</f>
        <v>864</v>
      </c>
      <c r="AR11" s="14">
        <f>[1]male!AR39+[1]female!AR39</f>
        <v>907</v>
      </c>
      <c r="AS11" s="14">
        <f>[1]male!AS39+[1]female!AS39</f>
        <v>900</v>
      </c>
      <c r="AT11" s="14">
        <f>[1]male!AT39+[1]female!AT39</f>
        <v>867</v>
      </c>
      <c r="AU11" s="14">
        <f>[1]male!AU39+[1]female!AU39</f>
        <v>773</v>
      </c>
      <c r="AV11" s="14">
        <f>[1]male!AV39+[1]female!AV39</f>
        <v>833</v>
      </c>
      <c r="AW11" s="14">
        <f>[1]male!AW39+[1]female!AW39</f>
        <v>810</v>
      </c>
      <c r="AX11" s="14">
        <f>[1]male!AX39+[1]female!AX39</f>
        <v>703</v>
      </c>
      <c r="AY11" s="14">
        <f>[1]male!AY39+[1]female!AY39</f>
        <v>664</v>
      </c>
      <c r="AZ11" s="14">
        <f>[1]male!AZ39+[1]female!AZ39</f>
        <v>633</v>
      </c>
      <c r="BA11" s="14">
        <f>[1]male!BA39+[1]female!BA39</f>
        <v>666</v>
      </c>
      <c r="BB11" s="14">
        <f>[1]male!BB39+[1]female!BB39</f>
        <v>660</v>
      </c>
      <c r="BC11" s="14">
        <f>[1]male!BC39+[1]female!BC39</f>
        <v>604</v>
      </c>
      <c r="BD11" s="14">
        <f>[1]male!BD39+[1]female!BD39</f>
        <v>615</v>
      </c>
      <c r="BE11" s="14">
        <f>[1]male!BE39+[1]female!BE39</f>
        <v>604</v>
      </c>
      <c r="BF11" s="14">
        <f>[1]male!BF39+[1]female!BF39</f>
        <v>520</v>
      </c>
      <c r="BG11" s="14">
        <f>[1]male!BG39+[1]female!BG39</f>
        <v>559</v>
      </c>
      <c r="BH11" s="14">
        <f>[1]male!BH39+[1]female!BH39</f>
        <v>509</v>
      </c>
      <c r="BI11" s="14">
        <f>[1]male!BI39+[1]female!BI39</f>
        <v>512</v>
      </c>
      <c r="BJ11" s="14">
        <f>[1]male!BJ39+[1]female!BJ39</f>
        <v>473</v>
      </c>
      <c r="BK11" s="14">
        <f>[1]male!BK39+[1]female!BK39</f>
        <v>431</v>
      </c>
      <c r="BL11" s="14">
        <f>[1]male!BL39+[1]female!BL39</f>
        <v>496</v>
      </c>
      <c r="BM11" s="14">
        <f>[1]male!BM39+[1]female!BM39</f>
        <v>393</v>
      </c>
      <c r="BN11" s="14">
        <f>[1]male!BN39+[1]female!BN39</f>
        <v>430</v>
      </c>
      <c r="BO11" s="14">
        <f>[1]male!BO39+[1]female!BO39</f>
        <v>382</v>
      </c>
      <c r="BP11" s="14">
        <f>[1]male!BP39+[1]female!BP39</f>
        <v>386</v>
      </c>
      <c r="BQ11" s="14">
        <f>[1]male!BQ39+[1]female!BQ39</f>
        <v>347</v>
      </c>
      <c r="BR11" s="14">
        <f>[1]male!BR39+[1]female!BR39</f>
        <v>395</v>
      </c>
      <c r="BS11" s="14">
        <f>[1]male!BS39+[1]female!BS39</f>
        <v>337</v>
      </c>
      <c r="BT11" s="14">
        <f>[1]male!BT39+[1]female!BT39</f>
        <v>343</v>
      </c>
      <c r="BU11" s="14">
        <f>[1]male!BU39+[1]female!BU39</f>
        <v>318</v>
      </c>
      <c r="BV11" s="14">
        <f>[1]male!BV39+[1]female!BV39</f>
        <v>268</v>
      </c>
      <c r="BW11" s="14">
        <f>[1]male!BW39+[1]female!BW39</f>
        <v>266</v>
      </c>
      <c r="BX11" s="14">
        <f>[1]male!BX39+[1]female!BX39</f>
        <v>244</v>
      </c>
      <c r="BY11" s="14">
        <f>[1]male!BY39+[1]female!BY39</f>
        <v>213</v>
      </c>
      <c r="BZ11" s="14">
        <f>[1]male!BZ39+[1]female!BZ39</f>
        <v>202</v>
      </c>
      <c r="CA11" s="14">
        <f>[1]male!CA39+[1]female!CA39</f>
        <v>153</v>
      </c>
      <c r="CB11" s="14">
        <f>[1]male!CB39+[1]female!CB39</f>
        <v>190</v>
      </c>
      <c r="CC11" s="14">
        <f>[1]male!CC39+[1]female!CC39</f>
        <v>148</v>
      </c>
      <c r="CD11" s="14">
        <f>[1]male!CD39+[1]female!CD39</f>
        <v>122</v>
      </c>
      <c r="CE11" s="14">
        <f>[1]male!CE39+[1]female!CE39</f>
        <v>125</v>
      </c>
      <c r="CF11" s="14">
        <f>[1]male!CF39+[1]female!CF39</f>
        <v>101</v>
      </c>
      <c r="CG11" s="14">
        <f>[1]male!CG39+[1]female!CG39</f>
        <v>111</v>
      </c>
      <c r="CH11" s="14">
        <f>[1]male!CH39+[1]female!CH39</f>
        <v>115</v>
      </c>
      <c r="CI11" s="14">
        <f>[1]male!CI39+[1]female!CI39</f>
        <v>101</v>
      </c>
      <c r="CJ11" s="14">
        <f>[1]male!CJ39+[1]female!CJ39</f>
        <v>62</v>
      </c>
      <c r="CK11" s="14">
        <f>[1]male!CK39+[1]female!CK39</f>
        <v>67</v>
      </c>
      <c r="CL11" s="14">
        <f>[1]male!CL39+[1]female!CL39</f>
        <v>48</v>
      </c>
      <c r="CM11" s="14">
        <f>[1]male!CM39+[1]female!CM39</f>
        <v>38</v>
      </c>
      <c r="CN11" s="14">
        <f>[1]male!CN39+[1]female!CN39</f>
        <v>34</v>
      </c>
      <c r="CO11" s="14">
        <f>[1]male!CO39+[1]female!CO39</f>
        <v>40</v>
      </c>
      <c r="CP11" s="14">
        <f>[1]male!CP39+[1]female!CP39</f>
        <v>28</v>
      </c>
      <c r="CQ11" s="14">
        <f>[1]male!CQ39+[1]female!CQ39</f>
        <v>30</v>
      </c>
      <c r="CR11" s="14">
        <f>[1]male!CR39+[1]female!CR39</f>
        <v>24</v>
      </c>
      <c r="CS11" s="14">
        <f>[1]male!CS39+[1]female!CS39</f>
        <v>28</v>
      </c>
      <c r="CT11" s="14">
        <f>[1]male!CT39+[1]female!CT39</f>
        <v>13</v>
      </c>
      <c r="CU11" s="14">
        <f>[1]male!CU39+[1]female!CU39</f>
        <v>17</v>
      </c>
      <c r="CV11" s="14">
        <f>[1]male!CV39+[1]female!CV39</f>
        <v>2</v>
      </c>
      <c r="CW11" s="14">
        <f>[1]male!CW39+[1]female!CW39</f>
        <v>8</v>
      </c>
      <c r="CX11" s="14">
        <f>[1]male!CX39+[1]female!CX39</f>
        <v>6</v>
      </c>
      <c r="CY11" s="14">
        <f>[1]male!CY39+[1]female!CY39</f>
        <v>22</v>
      </c>
      <c r="CZ11" s="7">
        <f t="shared" si="0"/>
        <v>52270</v>
      </c>
      <c r="DA11" s="1"/>
    </row>
    <row r="12" spans="1:105">
      <c r="A12" s="13" t="s">
        <v>11</v>
      </c>
      <c r="B12" s="14">
        <f>[1]male!B40+[1]female!B40</f>
        <v>88</v>
      </c>
      <c r="C12" s="14">
        <f>[1]male!C40+[1]female!C40</f>
        <v>113</v>
      </c>
      <c r="D12" s="14">
        <f>[1]male!D40+[1]female!D40</f>
        <v>134</v>
      </c>
      <c r="E12" s="14">
        <f>[1]male!E40+[1]female!E40</f>
        <v>177</v>
      </c>
      <c r="F12" s="14">
        <f>[1]male!F40+[1]female!F40</f>
        <v>270</v>
      </c>
      <c r="G12" s="14">
        <f>[1]male!G40+[1]female!G40</f>
        <v>284</v>
      </c>
      <c r="H12" s="14">
        <f>[1]male!H40+[1]female!H40</f>
        <v>339</v>
      </c>
      <c r="I12" s="14">
        <f>[1]male!I40+[1]female!I40</f>
        <v>322</v>
      </c>
      <c r="J12" s="14">
        <f>[1]male!J40+[1]female!J40</f>
        <v>353</v>
      </c>
      <c r="K12" s="14">
        <f>[1]male!K40+[1]female!K40</f>
        <v>405</v>
      </c>
      <c r="L12" s="14">
        <f>[1]male!L40+[1]female!L40</f>
        <v>417</v>
      </c>
      <c r="M12" s="14">
        <f>[1]male!M40+[1]female!M40</f>
        <v>413</v>
      </c>
      <c r="N12" s="14">
        <f>[1]male!N40+[1]female!N40</f>
        <v>452</v>
      </c>
      <c r="O12" s="14">
        <f>[1]male!O40+[1]female!O40</f>
        <v>428</v>
      </c>
      <c r="P12" s="14">
        <f>[1]male!P40+[1]female!P40</f>
        <v>430</v>
      </c>
      <c r="Q12" s="14">
        <f>[1]male!Q40+[1]female!Q40</f>
        <v>394</v>
      </c>
      <c r="R12" s="14">
        <f>[1]male!R40+[1]female!R40</f>
        <v>351</v>
      </c>
      <c r="S12" s="14">
        <f>[1]male!S40+[1]female!S40</f>
        <v>321</v>
      </c>
      <c r="T12" s="14">
        <f>[1]male!T40+[1]female!T40</f>
        <v>335</v>
      </c>
      <c r="U12" s="14">
        <f>[1]male!U40+[1]female!U40</f>
        <v>295</v>
      </c>
      <c r="V12" s="14">
        <f>[1]male!V40+[1]female!V40</f>
        <v>259</v>
      </c>
      <c r="W12" s="14">
        <f>[1]male!W40+[1]female!W40</f>
        <v>237</v>
      </c>
      <c r="X12" s="14">
        <f>[1]male!X40+[1]female!X40</f>
        <v>248</v>
      </c>
      <c r="Y12" s="14">
        <f>[1]male!Y40+[1]female!Y40</f>
        <v>238</v>
      </c>
      <c r="Z12" s="14">
        <f>[1]male!Z40+[1]female!Z40</f>
        <v>252</v>
      </c>
      <c r="AA12" s="14">
        <f>[1]male!AA40+[1]female!AA40</f>
        <v>226</v>
      </c>
      <c r="AB12" s="14">
        <f>[1]male!AB40+[1]female!AB40</f>
        <v>272</v>
      </c>
      <c r="AC12" s="14">
        <f>[1]male!AC40+[1]female!AC40</f>
        <v>268</v>
      </c>
      <c r="AD12" s="14">
        <f>[1]male!AD40+[1]female!AD40</f>
        <v>270</v>
      </c>
      <c r="AE12" s="14">
        <f>[1]male!AE40+[1]female!AE40</f>
        <v>288</v>
      </c>
      <c r="AF12" s="14">
        <f>[1]male!AF40+[1]female!AF40</f>
        <v>262</v>
      </c>
      <c r="AG12" s="14">
        <f>[1]male!AG40+[1]female!AG40</f>
        <v>263</v>
      </c>
      <c r="AH12" s="14">
        <f>[1]male!AH40+[1]female!AH40</f>
        <v>258</v>
      </c>
      <c r="AI12" s="14">
        <f>[1]male!AI40+[1]female!AI40</f>
        <v>262</v>
      </c>
      <c r="AJ12" s="14">
        <f>[1]male!AJ40+[1]female!AJ40</f>
        <v>272</v>
      </c>
      <c r="AK12" s="14">
        <f>[1]male!AK40+[1]female!AK40</f>
        <v>245</v>
      </c>
      <c r="AL12" s="14">
        <f>[1]male!AL40+[1]female!AL40</f>
        <v>298</v>
      </c>
      <c r="AM12" s="14">
        <f>[1]male!AM40+[1]female!AM40</f>
        <v>299</v>
      </c>
      <c r="AN12" s="14">
        <f>[1]male!AN40+[1]female!AN40</f>
        <v>285</v>
      </c>
      <c r="AO12" s="14">
        <f>[1]male!AO40+[1]female!AO40</f>
        <v>318</v>
      </c>
      <c r="AP12" s="14">
        <f>[1]male!AP40+[1]female!AP40</f>
        <v>328</v>
      </c>
      <c r="AQ12" s="14">
        <f>[1]male!AQ40+[1]female!AQ40</f>
        <v>344</v>
      </c>
      <c r="AR12" s="14">
        <f>[1]male!AR40+[1]female!AR40</f>
        <v>362</v>
      </c>
      <c r="AS12" s="14">
        <f>[1]male!AS40+[1]female!AS40</f>
        <v>349</v>
      </c>
      <c r="AT12" s="14">
        <f>[1]male!AT40+[1]female!AT40</f>
        <v>361</v>
      </c>
      <c r="AU12" s="14">
        <f>[1]male!AU40+[1]female!AU40</f>
        <v>333</v>
      </c>
      <c r="AV12" s="14">
        <f>[1]male!AV40+[1]female!AV40</f>
        <v>351</v>
      </c>
      <c r="AW12" s="14">
        <f>[1]male!AW40+[1]female!AW40</f>
        <v>293</v>
      </c>
      <c r="AX12" s="14">
        <f>[1]male!AX40+[1]female!AX40</f>
        <v>268</v>
      </c>
      <c r="AY12" s="14">
        <f>[1]male!AY40+[1]female!AY40</f>
        <v>289</v>
      </c>
      <c r="AZ12" s="14">
        <f>[1]male!AZ40+[1]female!AZ40</f>
        <v>234</v>
      </c>
      <c r="BA12" s="14">
        <f>[1]male!BA40+[1]female!BA40</f>
        <v>278</v>
      </c>
      <c r="BB12" s="14">
        <f>[1]male!BB40+[1]female!BB40</f>
        <v>261</v>
      </c>
      <c r="BC12" s="14">
        <f>[1]male!BC40+[1]female!BC40</f>
        <v>238</v>
      </c>
      <c r="BD12" s="14">
        <f>[1]male!BD40+[1]female!BD40</f>
        <v>271</v>
      </c>
      <c r="BE12" s="14">
        <f>[1]male!BE40+[1]female!BE40</f>
        <v>241</v>
      </c>
      <c r="BF12" s="14">
        <f>[1]male!BF40+[1]female!BF40</f>
        <v>238</v>
      </c>
      <c r="BG12" s="14">
        <f>[1]male!BG40+[1]female!BG40</f>
        <v>258</v>
      </c>
      <c r="BH12" s="14">
        <f>[1]male!BH40+[1]female!BH40</f>
        <v>189</v>
      </c>
      <c r="BI12" s="14">
        <f>[1]male!BI40+[1]female!BI40</f>
        <v>226</v>
      </c>
      <c r="BJ12" s="14">
        <f>[1]male!BJ40+[1]female!BJ40</f>
        <v>221</v>
      </c>
      <c r="BK12" s="14">
        <f>[1]male!BK40+[1]female!BK40</f>
        <v>206</v>
      </c>
      <c r="BL12" s="14">
        <f>[1]male!BL40+[1]female!BL40</f>
        <v>219</v>
      </c>
      <c r="BM12" s="14">
        <f>[1]male!BM40+[1]female!BM40</f>
        <v>195</v>
      </c>
      <c r="BN12" s="14">
        <f>[1]male!BN40+[1]female!BN40</f>
        <v>191</v>
      </c>
      <c r="BO12" s="14">
        <f>[1]male!BO40+[1]female!BO40</f>
        <v>180</v>
      </c>
      <c r="BP12" s="14">
        <f>[1]male!BP40+[1]female!BP40</f>
        <v>171</v>
      </c>
      <c r="BQ12" s="14">
        <f>[1]male!BQ40+[1]female!BQ40</f>
        <v>179</v>
      </c>
      <c r="BR12" s="14">
        <f>[1]male!BR40+[1]female!BR40</f>
        <v>168</v>
      </c>
      <c r="BS12" s="14">
        <f>[1]male!BS40+[1]female!BS40</f>
        <v>169</v>
      </c>
      <c r="BT12" s="14">
        <f>[1]male!BT40+[1]female!BT40</f>
        <v>180</v>
      </c>
      <c r="BU12" s="14">
        <f>[1]male!BU40+[1]female!BU40</f>
        <v>166</v>
      </c>
      <c r="BV12" s="14">
        <f>[1]male!BV40+[1]female!BV40</f>
        <v>160</v>
      </c>
      <c r="BW12" s="14">
        <f>[1]male!BW40+[1]female!BW40</f>
        <v>144</v>
      </c>
      <c r="BX12" s="14">
        <f>[1]male!BX40+[1]female!BX40</f>
        <v>142</v>
      </c>
      <c r="BY12" s="14">
        <f>[1]male!BY40+[1]female!BY40</f>
        <v>103</v>
      </c>
      <c r="BZ12" s="14">
        <f>[1]male!BZ40+[1]female!BZ40</f>
        <v>105</v>
      </c>
      <c r="CA12" s="14">
        <f>[1]male!CA40+[1]female!CA40</f>
        <v>91</v>
      </c>
      <c r="CB12" s="14">
        <f>[1]male!CB40+[1]female!CB40</f>
        <v>81</v>
      </c>
      <c r="CC12" s="14">
        <f>[1]male!CC40+[1]female!CC40</f>
        <v>72</v>
      </c>
      <c r="CD12" s="14">
        <f>[1]male!CD40+[1]female!CD40</f>
        <v>81</v>
      </c>
      <c r="CE12" s="14">
        <f>[1]male!CE40+[1]female!CE40</f>
        <v>70</v>
      </c>
      <c r="CF12" s="14">
        <f>[1]male!CF40+[1]female!CF40</f>
        <v>68</v>
      </c>
      <c r="CG12" s="14">
        <f>[1]male!CG40+[1]female!CG40</f>
        <v>61</v>
      </c>
      <c r="CH12" s="14">
        <f>[1]male!CH40+[1]female!CH40</f>
        <v>66</v>
      </c>
      <c r="CI12" s="14">
        <f>[1]male!CI40+[1]female!CI40</f>
        <v>52</v>
      </c>
      <c r="CJ12" s="14">
        <f>[1]male!CJ40+[1]female!CJ40</f>
        <v>46</v>
      </c>
      <c r="CK12" s="14">
        <f>[1]male!CK40+[1]female!CK40</f>
        <v>42</v>
      </c>
      <c r="CL12" s="14">
        <f>[1]male!CL40+[1]female!CL40</f>
        <v>36</v>
      </c>
      <c r="CM12" s="14">
        <f>[1]male!CM40+[1]female!CM40</f>
        <v>37</v>
      </c>
      <c r="CN12" s="14">
        <f>[1]male!CN40+[1]female!CN40</f>
        <v>24</v>
      </c>
      <c r="CO12" s="14">
        <f>[1]male!CO40+[1]female!CO40</f>
        <v>23</v>
      </c>
      <c r="CP12" s="14">
        <f>[1]male!CP40+[1]female!CP40</f>
        <v>20</v>
      </c>
      <c r="CQ12" s="14">
        <f>[1]male!CQ40+[1]female!CQ40</f>
        <v>23</v>
      </c>
      <c r="CR12" s="14">
        <f>[1]male!CR40+[1]female!CR40</f>
        <v>11</v>
      </c>
      <c r="CS12" s="14">
        <f>[1]male!CS40+[1]female!CS40</f>
        <v>10</v>
      </c>
      <c r="CT12" s="14">
        <f>[1]male!CT40+[1]female!CT40</f>
        <v>5</v>
      </c>
      <c r="CU12" s="14">
        <f>[1]male!CU40+[1]female!CU40</f>
        <v>3</v>
      </c>
      <c r="CV12" s="14">
        <f>[1]male!CV40+[1]female!CV40</f>
        <v>5</v>
      </c>
      <c r="CW12" s="14">
        <f>[1]male!CW40+[1]female!CW40</f>
        <v>2</v>
      </c>
      <c r="CX12" s="14">
        <f>[1]male!CX40+[1]female!CX40</f>
        <v>2</v>
      </c>
      <c r="CY12" s="14">
        <f>[1]male!CY40+[1]female!CY40</f>
        <v>12</v>
      </c>
      <c r="CZ12" s="7">
        <f t="shared" si="0"/>
        <v>21195</v>
      </c>
      <c r="DA12" s="1"/>
    </row>
    <row r="13" spans="1:105" s="22" customFormat="1">
      <c r="A13" s="15" t="s">
        <v>25</v>
      </c>
      <c r="B13" s="16">
        <f>SUM(B5:B12)</f>
        <v>1841</v>
      </c>
      <c r="C13" s="16">
        <f t="shared" ref="C13:BN13" si="1">SUM(C5:C12)</f>
        <v>1940</v>
      </c>
      <c r="D13" s="16">
        <f t="shared" si="1"/>
        <v>2393</v>
      </c>
      <c r="E13" s="16">
        <f t="shared" si="1"/>
        <v>2773</v>
      </c>
      <c r="F13" s="16">
        <f t="shared" si="1"/>
        <v>3025</v>
      </c>
      <c r="G13" s="16">
        <f t="shared" si="1"/>
        <v>3091</v>
      </c>
      <c r="H13" s="16">
        <f t="shared" si="1"/>
        <v>3279</v>
      </c>
      <c r="I13" s="16">
        <f t="shared" si="1"/>
        <v>3212</v>
      </c>
      <c r="J13" s="16">
        <f t="shared" si="1"/>
        <v>3371</v>
      </c>
      <c r="K13" s="16">
        <f t="shared" si="1"/>
        <v>3535</v>
      </c>
      <c r="L13" s="16">
        <f t="shared" si="1"/>
        <v>3772</v>
      </c>
      <c r="M13" s="16">
        <f t="shared" si="1"/>
        <v>3820</v>
      </c>
      <c r="N13" s="16">
        <f t="shared" si="1"/>
        <v>3894</v>
      </c>
      <c r="O13" s="16">
        <f t="shared" si="1"/>
        <v>3672</v>
      </c>
      <c r="P13" s="16">
        <f t="shared" si="1"/>
        <v>3649</v>
      </c>
      <c r="Q13" s="16">
        <f t="shared" si="1"/>
        <v>3605</v>
      </c>
      <c r="R13" s="16">
        <f t="shared" si="1"/>
        <v>3609</v>
      </c>
      <c r="S13" s="16">
        <f t="shared" si="1"/>
        <v>3504</v>
      </c>
      <c r="T13" s="16">
        <f t="shared" si="1"/>
        <v>3377</v>
      </c>
      <c r="U13" s="16">
        <f t="shared" si="1"/>
        <v>3178</v>
      </c>
      <c r="V13" s="16">
        <f t="shared" si="1"/>
        <v>3220</v>
      </c>
      <c r="W13" s="16">
        <f t="shared" si="1"/>
        <v>3191</v>
      </c>
      <c r="X13" s="16">
        <f t="shared" si="1"/>
        <v>3175</v>
      </c>
      <c r="Y13" s="16">
        <f t="shared" si="1"/>
        <v>3132</v>
      </c>
      <c r="Z13" s="16">
        <f t="shared" si="1"/>
        <v>3281</v>
      </c>
      <c r="AA13" s="16">
        <f t="shared" si="1"/>
        <v>3494</v>
      </c>
      <c r="AB13" s="16">
        <f t="shared" si="1"/>
        <v>3761</v>
      </c>
      <c r="AC13" s="16">
        <f t="shared" si="1"/>
        <v>3887</v>
      </c>
      <c r="AD13" s="16">
        <f t="shared" si="1"/>
        <v>3904</v>
      </c>
      <c r="AE13" s="16">
        <f t="shared" si="1"/>
        <v>3806</v>
      </c>
      <c r="AF13" s="16">
        <f t="shared" si="1"/>
        <v>3784</v>
      </c>
      <c r="AG13" s="16">
        <f t="shared" si="1"/>
        <v>3890</v>
      </c>
      <c r="AH13" s="16">
        <f t="shared" si="1"/>
        <v>4016</v>
      </c>
      <c r="AI13" s="16">
        <f t="shared" si="1"/>
        <v>3811</v>
      </c>
      <c r="AJ13" s="16">
        <f t="shared" si="1"/>
        <v>3753</v>
      </c>
      <c r="AK13" s="16">
        <f t="shared" si="1"/>
        <v>3518</v>
      </c>
      <c r="AL13" s="16">
        <f t="shared" si="1"/>
        <v>3710</v>
      </c>
      <c r="AM13" s="16">
        <f t="shared" si="1"/>
        <v>3846</v>
      </c>
      <c r="AN13" s="16">
        <f t="shared" si="1"/>
        <v>3924</v>
      </c>
      <c r="AO13" s="16">
        <f t="shared" si="1"/>
        <v>4086</v>
      </c>
      <c r="AP13" s="16">
        <f t="shared" si="1"/>
        <v>4243</v>
      </c>
      <c r="AQ13" s="16">
        <f t="shared" si="1"/>
        <v>4375</v>
      </c>
      <c r="AR13" s="16">
        <f t="shared" si="1"/>
        <v>4602</v>
      </c>
      <c r="AS13" s="16">
        <f t="shared" si="1"/>
        <v>4515</v>
      </c>
      <c r="AT13" s="16">
        <f t="shared" si="1"/>
        <v>4375</v>
      </c>
      <c r="AU13" s="16">
        <f t="shared" si="1"/>
        <v>4209</v>
      </c>
      <c r="AV13" s="16">
        <f t="shared" si="1"/>
        <v>4410</v>
      </c>
      <c r="AW13" s="16">
        <f t="shared" si="1"/>
        <v>4037</v>
      </c>
      <c r="AX13" s="16">
        <f t="shared" si="1"/>
        <v>3961</v>
      </c>
      <c r="AY13" s="16">
        <f t="shared" si="1"/>
        <v>3772</v>
      </c>
      <c r="AZ13" s="16">
        <f t="shared" si="1"/>
        <v>3476</v>
      </c>
      <c r="BA13" s="16">
        <f t="shared" si="1"/>
        <v>3734</v>
      </c>
      <c r="BB13" s="16">
        <f t="shared" si="1"/>
        <v>3728</v>
      </c>
      <c r="BC13" s="16">
        <f t="shared" si="1"/>
        <v>3487</v>
      </c>
      <c r="BD13" s="16">
        <f t="shared" si="1"/>
        <v>3624</v>
      </c>
      <c r="BE13" s="16">
        <f t="shared" si="1"/>
        <v>3525</v>
      </c>
      <c r="BF13" s="16">
        <f t="shared" si="1"/>
        <v>3223</v>
      </c>
      <c r="BG13" s="16">
        <f t="shared" si="1"/>
        <v>3129</v>
      </c>
      <c r="BH13" s="16">
        <f t="shared" si="1"/>
        <v>2852</v>
      </c>
      <c r="BI13" s="16">
        <f t="shared" si="1"/>
        <v>2934</v>
      </c>
      <c r="BJ13" s="16">
        <f t="shared" si="1"/>
        <v>2756</v>
      </c>
      <c r="BK13" s="16">
        <f t="shared" si="1"/>
        <v>2520</v>
      </c>
      <c r="BL13" s="16">
        <f t="shared" si="1"/>
        <v>2516</v>
      </c>
      <c r="BM13" s="16">
        <f t="shared" si="1"/>
        <v>2252</v>
      </c>
      <c r="BN13" s="16">
        <f t="shared" si="1"/>
        <v>2141</v>
      </c>
      <c r="BO13" s="16">
        <f t="shared" ref="BO13:CZ13" si="2">SUM(BO5:BO12)</f>
        <v>2000</v>
      </c>
      <c r="BP13" s="16">
        <f t="shared" si="2"/>
        <v>1837</v>
      </c>
      <c r="BQ13" s="16">
        <f t="shared" si="2"/>
        <v>1700</v>
      </c>
      <c r="BR13" s="16">
        <f t="shared" si="2"/>
        <v>1664</v>
      </c>
      <c r="BS13" s="16">
        <f t="shared" si="2"/>
        <v>1511</v>
      </c>
      <c r="BT13" s="16">
        <f t="shared" si="2"/>
        <v>1464</v>
      </c>
      <c r="BU13" s="16">
        <f t="shared" si="2"/>
        <v>1471</v>
      </c>
      <c r="BV13" s="16">
        <f t="shared" si="2"/>
        <v>1285</v>
      </c>
      <c r="BW13" s="16">
        <f t="shared" si="2"/>
        <v>1165</v>
      </c>
      <c r="BX13" s="16">
        <f t="shared" si="2"/>
        <v>1080</v>
      </c>
      <c r="BY13" s="16">
        <f t="shared" si="2"/>
        <v>862</v>
      </c>
      <c r="BZ13" s="16">
        <f t="shared" si="2"/>
        <v>813</v>
      </c>
      <c r="CA13" s="16">
        <f t="shared" si="2"/>
        <v>674</v>
      </c>
      <c r="CB13" s="16">
        <f t="shared" si="2"/>
        <v>655</v>
      </c>
      <c r="CC13" s="16">
        <f t="shared" si="2"/>
        <v>618</v>
      </c>
      <c r="CD13" s="16">
        <f t="shared" si="2"/>
        <v>500</v>
      </c>
      <c r="CE13" s="16">
        <f t="shared" si="2"/>
        <v>500</v>
      </c>
      <c r="CF13" s="16">
        <f t="shared" si="2"/>
        <v>406</v>
      </c>
      <c r="CG13" s="16">
        <f t="shared" si="2"/>
        <v>413</v>
      </c>
      <c r="CH13" s="16">
        <f t="shared" si="2"/>
        <v>380</v>
      </c>
      <c r="CI13" s="16">
        <f t="shared" si="2"/>
        <v>353</v>
      </c>
      <c r="CJ13" s="16">
        <f t="shared" si="2"/>
        <v>270</v>
      </c>
      <c r="CK13" s="16">
        <f t="shared" si="2"/>
        <v>230</v>
      </c>
      <c r="CL13" s="16">
        <f t="shared" si="2"/>
        <v>209</v>
      </c>
      <c r="CM13" s="16">
        <f t="shared" si="2"/>
        <v>150</v>
      </c>
      <c r="CN13" s="16">
        <f t="shared" si="2"/>
        <v>134</v>
      </c>
      <c r="CO13" s="16">
        <f t="shared" si="2"/>
        <v>127</v>
      </c>
      <c r="CP13" s="16">
        <f t="shared" si="2"/>
        <v>93</v>
      </c>
      <c r="CQ13" s="16">
        <f t="shared" si="2"/>
        <v>102</v>
      </c>
      <c r="CR13" s="16">
        <f t="shared" si="2"/>
        <v>66</v>
      </c>
      <c r="CS13" s="16">
        <f t="shared" si="2"/>
        <v>71</v>
      </c>
      <c r="CT13" s="16">
        <f t="shared" si="2"/>
        <v>41</v>
      </c>
      <c r="CU13" s="16">
        <f t="shared" si="2"/>
        <v>35</v>
      </c>
      <c r="CV13" s="16">
        <f t="shared" si="2"/>
        <v>14</v>
      </c>
      <c r="CW13" s="16">
        <f t="shared" si="2"/>
        <v>17</v>
      </c>
      <c r="CX13" s="16">
        <f t="shared" si="2"/>
        <v>12</v>
      </c>
      <c r="CY13" s="16">
        <f t="shared" si="2"/>
        <v>46</v>
      </c>
      <c r="CZ13" s="16">
        <f t="shared" si="2"/>
        <v>249093</v>
      </c>
    </row>
    <row r="14" spans="1:105">
      <c r="A14" s="19" t="s">
        <v>128</v>
      </c>
      <c r="B14" s="14">
        <f>[1]male!B42+[1]female!B42</f>
        <v>277</v>
      </c>
      <c r="C14" s="14">
        <f>[1]male!C42+[1]female!C42</f>
        <v>331</v>
      </c>
      <c r="D14" s="14">
        <f>[1]male!D42+[1]female!D42</f>
        <v>445</v>
      </c>
      <c r="E14" s="14">
        <f>[1]male!E42+[1]female!E42</f>
        <v>522</v>
      </c>
      <c r="F14" s="14">
        <f>[1]male!F42+[1]female!F42</f>
        <v>561</v>
      </c>
      <c r="G14" s="14">
        <f>[1]male!G42+[1]female!G42</f>
        <v>546</v>
      </c>
      <c r="H14" s="14">
        <f>[1]male!H42+[1]female!H42</f>
        <v>546</v>
      </c>
      <c r="I14" s="14">
        <f>[1]male!I42+[1]female!I42</f>
        <v>540</v>
      </c>
      <c r="J14" s="14">
        <f>[1]male!J42+[1]female!J42</f>
        <v>551</v>
      </c>
      <c r="K14" s="14">
        <f>[1]male!K42+[1]female!K42</f>
        <v>550</v>
      </c>
      <c r="L14" s="14">
        <f>[1]male!L42+[1]female!L42</f>
        <v>594</v>
      </c>
      <c r="M14" s="14">
        <f>[1]male!M42+[1]female!M42</f>
        <v>569</v>
      </c>
      <c r="N14" s="14">
        <f>[1]male!N42+[1]female!N42</f>
        <v>505</v>
      </c>
      <c r="O14" s="14">
        <f>[1]male!O42+[1]female!O42</f>
        <v>489</v>
      </c>
      <c r="P14" s="14">
        <f>[1]male!P42+[1]female!P42</f>
        <v>500</v>
      </c>
      <c r="Q14" s="14">
        <f>[1]male!Q42+[1]female!Q42</f>
        <v>488</v>
      </c>
      <c r="R14" s="14">
        <f>[1]male!R42+[1]female!R42</f>
        <v>510</v>
      </c>
      <c r="S14" s="14">
        <f>[1]male!S42+[1]female!S42</f>
        <v>478</v>
      </c>
      <c r="T14" s="14">
        <f>[1]male!T42+[1]female!T42</f>
        <v>491</v>
      </c>
      <c r="U14" s="14">
        <f>[1]male!U42+[1]female!U42</f>
        <v>517</v>
      </c>
      <c r="V14" s="14">
        <f>[1]male!V42+[1]female!V42</f>
        <v>474</v>
      </c>
      <c r="W14" s="14">
        <f>[1]male!W42+[1]female!W42</f>
        <v>479</v>
      </c>
      <c r="X14" s="14">
        <f>[1]male!X42+[1]female!X42</f>
        <v>493</v>
      </c>
      <c r="Y14" s="14">
        <f>[1]male!Y42+[1]female!Y42</f>
        <v>550</v>
      </c>
      <c r="Z14" s="14">
        <f>[1]male!Z42+[1]female!Z42</f>
        <v>500</v>
      </c>
      <c r="AA14" s="14">
        <f>[1]male!AA42+[1]female!AA42</f>
        <v>592</v>
      </c>
      <c r="AB14" s="14">
        <f>[1]male!AB42+[1]female!AB42</f>
        <v>624</v>
      </c>
      <c r="AC14" s="14">
        <f>[1]male!AC42+[1]female!AC42</f>
        <v>636</v>
      </c>
      <c r="AD14" s="14">
        <f>[1]male!AD42+[1]female!AD42</f>
        <v>665</v>
      </c>
      <c r="AE14" s="14">
        <f>[1]male!AE42+[1]female!AE42</f>
        <v>685</v>
      </c>
      <c r="AF14" s="14">
        <f>[1]male!AF42+[1]female!AF42</f>
        <v>719</v>
      </c>
      <c r="AG14" s="14">
        <f>[1]male!AG42+[1]female!AG42</f>
        <v>745</v>
      </c>
      <c r="AH14" s="14">
        <f>[1]male!AH42+[1]female!AH42</f>
        <v>767</v>
      </c>
      <c r="AI14" s="14">
        <f>[1]male!AI42+[1]female!AI42</f>
        <v>772</v>
      </c>
      <c r="AJ14" s="14">
        <f>[1]male!AJ42+[1]female!AJ42</f>
        <v>706</v>
      </c>
      <c r="AK14" s="14">
        <f>[1]male!AK42+[1]female!AK42</f>
        <v>681</v>
      </c>
      <c r="AL14" s="14">
        <f>[1]male!AL42+[1]female!AL42</f>
        <v>696</v>
      </c>
      <c r="AM14" s="14">
        <f>[1]male!AM42+[1]female!AM42</f>
        <v>773</v>
      </c>
      <c r="AN14" s="14">
        <f>[1]male!AN42+[1]female!AN42</f>
        <v>816</v>
      </c>
      <c r="AO14" s="14">
        <f>[1]male!AO42+[1]female!AO42</f>
        <v>692</v>
      </c>
      <c r="AP14" s="14">
        <f>[1]male!AP42+[1]female!AP42</f>
        <v>788</v>
      </c>
      <c r="AQ14" s="14">
        <f>[1]male!AQ42+[1]female!AQ42</f>
        <v>775</v>
      </c>
      <c r="AR14" s="14">
        <f>[1]male!AR42+[1]female!AR42</f>
        <v>842</v>
      </c>
      <c r="AS14" s="14">
        <f>[1]male!AS42+[1]female!AS42</f>
        <v>786</v>
      </c>
      <c r="AT14" s="14">
        <f>[1]male!AT42+[1]female!AT42</f>
        <v>704</v>
      </c>
      <c r="AU14" s="14">
        <f>[1]male!AU42+[1]female!AU42</f>
        <v>759</v>
      </c>
      <c r="AV14" s="14">
        <f>[1]male!AV42+[1]female!AV42</f>
        <v>753</v>
      </c>
      <c r="AW14" s="14">
        <f>[1]male!AW42+[1]female!AW42</f>
        <v>609</v>
      </c>
      <c r="AX14" s="14">
        <f>[1]male!AX42+[1]female!AX42</f>
        <v>667</v>
      </c>
      <c r="AY14" s="14">
        <f>[1]male!AY42+[1]female!AY42</f>
        <v>600</v>
      </c>
      <c r="AZ14" s="14">
        <f>[1]male!AZ42+[1]female!AZ42</f>
        <v>573</v>
      </c>
      <c r="BA14" s="14">
        <f>[1]male!BA42+[1]female!BA42</f>
        <v>584</v>
      </c>
      <c r="BB14" s="14">
        <f>[1]male!BB42+[1]female!BB42</f>
        <v>553</v>
      </c>
      <c r="BC14" s="14">
        <f>[1]male!BC42+[1]female!BC42</f>
        <v>493</v>
      </c>
      <c r="BD14" s="14">
        <f>[1]male!BD42+[1]female!BD42</f>
        <v>512</v>
      </c>
      <c r="BE14" s="14">
        <f>[1]male!BE42+[1]female!BE42</f>
        <v>524</v>
      </c>
      <c r="BF14" s="14">
        <f>[1]male!BF42+[1]female!BF42</f>
        <v>487</v>
      </c>
      <c r="BG14" s="14">
        <f>[1]male!BG42+[1]female!BG42</f>
        <v>461</v>
      </c>
      <c r="BH14" s="14">
        <f>[1]male!BH42+[1]female!BH42</f>
        <v>364</v>
      </c>
      <c r="BI14" s="14">
        <f>[1]male!BI42+[1]female!BI42</f>
        <v>386</v>
      </c>
      <c r="BJ14" s="14">
        <f>[1]male!BJ42+[1]female!BJ42</f>
        <v>338</v>
      </c>
      <c r="BK14" s="14">
        <f>[1]male!BK42+[1]female!BK42</f>
        <v>299</v>
      </c>
      <c r="BL14" s="14">
        <f>[1]male!BL42+[1]female!BL42</f>
        <v>300</v>
      </c>
      <c r="BM14" s="14">
        <f>[1]male!BM42+[1]female!BM42</f>
        <v>286</v>
      </c>
      <c r="BN14" s="14">
        <f>[1]male!BN42+[1]female!BN42</f>
        <v>250</v>
      </c>
      <c r="BO14" s="14">
        <f>[1]male!BO42+[1]female!BO42</f>
        <v>233</v>
      </c>
      <c r="BP14" s="14">
        <f>[1]male!BP42+[1]female!BP42</f>
        <v>211</v>
      </c>
      <c r="BQ14" s="14">
        <f>[1]male!BQ42+[1]female!BQ42</f>
        <v>206</v>
      </c>
      <c r="BR14" s="14">
        <f>[1]male!BR42+[1]female!BR42</f>
        <v>219</v>
      </c>
      <c r="BS14" s="14">
        <f>[1]male!BS42+[1]female!BS42</f>
        <v>141</v>
      </c>
      <c r="BT14" s="14">
        <f>[1]male!BT42+[1]female!BT42</f>
        <v>178</v>
      </c>
      <c r="BU14" s="14">
        <f>[1]male!BU42+[1]female!BU42</f>
        <v>157</v>
      </c>
      <c r="BV14" s="14">
        <f>[1]male!BV42+[1]female!BV42</f>
        <v>128</v>
      </c>
      <c r="BW14" s="14">
        <f>[1]male!BW42+[1]female!BW42</f>
        <v>134</v>
      </c>
      <c r="BX14" s="14">
        <f>[1]male!BX42+[1]female!BX42</f>
        <v>112</v>
      </c>
      <c r="BY14" s="14">
        <f>[1]male!BY42+[1]female!BY42</f>
        <v>76</v>
      </c>
      <c r="BZ14" s="14">
        <f>[1]male!BZ42+[1]female!BZ42</f>
        <v>82</v>
      </c>
      <c r="CA14" s="14">
        <f>[1]male!CA42+[1]female!CA42</f>
        <v>80</v>
      </c>
      <c r="CB14" s="14">
        <f>[1]male!CB42+[1]female!CB42</f>
        <v>62</v>
      </c>
      <c r="CC14" s="14">
        <f>[1]male!CC42+[1]female!CC42</f>
        <v>63</v>
      </c>
      <c r="CD14" s="14">
        <f>[1]male!CD42+[1]female!CD42</f>
        <v>44</v>
      </c>
      <c r="CE14" s="14">
        <f>[1]male!CE42+[1]female!CE42</f>
        <v>52</v>
      </c>
      <c r="CF14" s="14">
        <f>[1]male!CF42+[1]female!CF42</f>
        <v>39</v>
      </c>
      <c r="CG14" s="14">
        <f>[1]male!CG42+[1]female!CG42</f>
        <v>48</v>
      </c>
      <c r="CH14" s="14">
        <f>[1]male!CH42+[1]female!CH42</f>
        <v>38</v>
      </c>
      <c r="CI14" s="14">
        <f>[1]male!CI42+[1]female!CI42</f>
        <v>25</v>
      </c>
      <c r="CJ14" s="14">
        <f>[1]male!CJ42+[1]female!CJ42</f>
        <v>37</v>
      </c>
      <c r="CK14" s="14">
        <f>[1]male!CK42+[1]female!CK42</f>
        <v>21</v>
      </c>
      <c r="CL14" s="14">
        <f>[1]male!CL42+[1]female!CL42</f>
        <v>22</v>
      </c>
      <c r="CM14" s="14">
        <f>[1]male!CM42+[1]female!CM42</f>
        <v>11</v>
      </c>
      <c r="CN14" s="14">
        <f>[1]male!CN42+[1]female!CN42</f>
        <v>10</v>
      </c>
      <c r="CO14" s="14">
        <f>[1]male!CO42+[1]female!CO42</f>
        <v>12</v>
      </c>
      <c r="CP14" s="14">
        <f>[1]male!CP42+[1]female!CP42</f>
        <v>10</v>
      </c>
      <c r="CQ14" s="14">
        <f>[1]male!CQ42+[1]female!CQ42</f>
        <v>11</v>
      </c>
      <c r="CR14" s="14">
        <f>[1]male!CR42+[1]female!CR42</f>
        <v>9</v>
      </c>
      <c r="CS14" s="14">
        <f>[1]male!CS42+[1]female!CS42</f>
        <v>7</v>
      </c>
      <c r="CT14" s="14">
        <f>[1]male!CT42+[1]female!CT42</f>
        <v>4</v>
      </c>
      <c r="CU14" s="14">
        <f>[1]male!CU42+[1]female!CU42</f>
        <v>3</v>
      </c>
      <c r="CV14" s="14">
        <f>[1]male!CV42+[1]female!CV42</f>
        <v>2</v>
      </c>
      <c r="CW14" s="14">
        <f>[1]male!CW42+[1]female!CW42</f>
        <v>1</v>
      </c>
      <c r="CX14" s="14">
        <f>[1]male!CX42+[1]female!CX42</f>
        <v>0</v>
      </c>
      <c r="CY14" s="14">
        <f>[1]male!CY42+[1]female!CY42</f>
        <v>2</v>
      </c>
      <c r="CZ14" s="7">
        <f>SUM(B14:CY14)</f>
        <v>39258</v>
      </c>
      <c r="DA14" s="1"/>
    </row>
    <row r="15" spans="1:105">
      <c r="A15" s="19" t="s">
        <v>130</v>
      </c>
      <c r="B15" s="14">
        <f>[1]male!B43+[1]female!B43</f>
        <v>140</v>
      </c>
      <c r="C15" s="14">
        <f>[1]male!C43+[1]female!C43</f>
        <v>132</v>
      </c>
      <c r="D15" s="14">
        <f>[1]male!D43+[1]female!D43</f>
        <v>207</v>
      </c>
      <c r="E15" s="14">
        <f>[1]male!E43+[1]female!E43</f>
        <v>235</v>
      </c>
      <c r="F15" s="14">
        <f>[1]male!F43+[1]female!F43</f>
        <v>256</v>
      </c>
      <c r="G15" s="14">
        <f>[1]male!G43+[1]female!G43</f>
        <v>234</v>
      </c>
      <c r="H15" s="14">
        <f>[1]male!H43+[1]female!H43</f>
        <v>261</v>
      </c>
      <c r="I15" s="14">
        <f>[1]male!I43+[1]female!I43</f>
        <v>250</v>
      </c>
      <c r="J15" s="14">
        <f>[1]male!J43+[1]female!J43</f>
        <v>274</v>
      </c>
      <c r="K15" s="14">
        <f>[1]male!K43+[1]female!K43</f>
        <v>236</v>
      </c>
      <c r="L15" s="14">
        <f>[1]male!L43+[1]female!L43</f>
        <v>305</v>
      </c>
      <c r="M15" s="14">
        <f>[1]male!M43+[1]female!M43</f>
        <v>260</v>
      </c>
      <c r="N15" s="14">
        <f>[1]male!N43+[1]female!N43</f>
        <v>276</v>
      </c>
      <c r="O15" s="14">
        <f>[1]male!O43+[1]female!O43</f>
        <v>290</v>
      </c>
      <c r="P15" s="14">
        <f>[1]male!P43+[1]female!P43</f>
        <v>257</v>
      </c>
      <c r="Q15" s="14">
        <f>[1]male!Q43+[1]female!Q43</f>
        <v>252</v>
      </c>
      <c r="R15" s="14">
        <f>[1]male!R43+[1]female!R43</f>
        <v>240</v>
      </c>
      <c r="S15" s="14">
        <f>[1]male!S43+[1]female!S43</f>
        <v>252</v>
      </c>
      <c r="T15" s="14">
        <f>[1]male!T43+[1]female!T43</f>
        <v>207</v>
      </c>
      <c r="U15" s="14">
        <f>[1]male!U43+[1]female!U43</f>
        <v>223</v>
      </c>
      <c r="V15" s="14">
        <f>[1]male!V43+[1]female!V43</f>
        <v>269</v>
      </c>
      <c r="W15" s="14">
        <f>[1]male!W43+[1]female!W43</f>
        <v>249</v>
      </c>
      <c r="X15" s="14">
        <f>[1]male!X43+[1]female!X43</f>
        <v>237</v>
      </c>
      <c r="Y15" s="14">
        <f>[1]male!Y43+[1]female!Y43</f>
        <v>249</v>
      </c>
      <c r="Z15" s="14">
        <f>[1]male!Z43+[1]female!Z43</f>
        <v>264</v>
      </c>
      <c r="AA15" s="14">
        <f>[1]male!AA43+[1]female!AA43</f>
        <v>278</v>
      </c>
      <c r="AB15" s="14">
        <f>[1]male!AB43+[1]female!AB43</f>
        <v>284</v>
      </c>
      <c r="AC15" s="14">
        <f>[1]male!AC43+[1]female!AC43</f>
        <v>317</v>
      </c>
      <c r="AD15" s="14">
        <f>[1]male!AD43+[1]female!AD43</f>
        <v>288</v>
      </c>
      <c r="AE15" s="14">
        <f>[1]male!AE43+[1]female!AE43</f>
        <v>293</v>
      </c>
      <c r="AF15" s="14">
        <f>[1]male!AF43+[1]female!AF43</f>
        <v>310</v>
      </c>
      <c r="AG15" s="14">
        <f>[1]male!AG43+[1]female!AG43</f>
        <v>300</v>
      </c>
      <c r="AH15" s="14">
        <f>[1]male!AH43+[1]female!AH43</f>
        <v>315</v>
      </c>
      <c r="AI15" s="14">
        <f>[1]male!AI43+[1]female!AI43</f>
        <v>343</v>
      </c>
      <c r="AJ15" s="14">
        <f>[1]male!AJ43+[1]female!AJ43</f>
        <v>306</v>
      </c>
      <c r="AK15" s="14">
        <f>[1]male!AK43+[1]female!AK43</f>
        <v>273</v>
      </c>
      <c r="AL15" s="14">
        <f>[1]male!AL43+[1]female!AL43</f>
        <v>314</v>
      </c>
      <c r="AM15" s="14">
        <f>[1]male!AM43+[1]female!AM43</f>
        <v>335</v>
      </c>
      <c r="AN15" s="14">
        <f>[1]male!AN43+[1]female!AN43</f>
        <v>325</v>
      </c>
      <c r="AO15" s="14">
        <f>[1]male!AO43+[1]female!AO43</f>
        <v>342</v>
      </c>
      <c r="AP15" s="14">
        <f>[1]male!AP43+[1]female!AP43</f>
        <v>371</v>
      </c>
      <c r="AQ15" s="14">
        <f>[1]male!AQ43+[1]female!AQ43</f>
        <v>361</v>
      </c>
      <c r="AR15" s="14">
        <f>[1]male!AR43+[1]female!AR43</f>
        <v>363</v>
      </c>
      <c r="AS15" s="14">
        <f>[1]male!AS43+[1]female!AS43</f>
        <v>392</v>
      </c>
      <c r="AT15" s="14">
        <f>[1]male!AT43+[1]female!AT43</f>
        <v>376</v>
      </c>
      <c r="AU15" s="14">
        <f>[1]male!AU43+[1]female!AU43</f>
        <v>348</v>
      </c>
      <c r="AV15" s="14">
        <f>[1]male!AV43+[1]female!AV43</f>
        <v>410</v>
      </c>
      <c r="AW15" s="14">
        <f>[1]male!AW43+[1]female!AW43</f>
        <v>405</v>
      </c>
      <c r="AX15" s="14">
        <f>[1]male!AX43+[1]female!AX43</f>
        <v>387</v>
      </c>
      <c r="AY15" s="14">
        <f>[1]male!AY43+[1]female!AY43</f>
        <v>341</v>
      </c>
      <c r="AZ15" s="14">
        <f>[1]male!AZ43+[1]female!AZ43</f>
        <v>303</v>
      </c>
      <c r="BA15" s="14">
        <f>[1]male!BA43+[1]female!BA43</f>
        <v>348</v>
      </c>
      <c r="BB15" s="14">
        <f>[1]male!BB43+[1]female!BB43</f>
        <v>291</v>
      </c>
      <c r="BC15" s="14">
        <f>[1]male!BC43+[1]female!BC43</f>
        <v>344</v>
      </c>
      <c r="BD15" s="14">
        <f>[1]male!BD43+[1]female!BD43</f>
        <v>277</v>
      </c>
      <c r="BE15" s="14">
        <f>[1]male!BE43+[1]female!BE43</f>
        <v>254</v>
      </c>
      <c r="BF15" s="14">
        <f>[1]male!BF43+[1]female!BF43</f>
        <v>275</v>
      </c>
      <c r="BG15" s="14">
        <f>[1]male!BG43+[1]female!BG43</f>
        <v>279</v>
      </c>
      <c r="BH15" s="14">
        <f>[1]male!BH43+[1]female!BH43</f>
        <v>203</v>
      </c>
      <c r="BI15" s="14">
        <f>[1]male!BI43+[1]female!BI43</f>
        <v>223</v>
      </c>
      <c r="BJ15" s="14">
        <f>[1]male!BJ43+[1]female!BJ43</f>
        <v>193</v>
      </c>
      <c r="BK15" s="14">
        <f>[1]male!BK43+[1]female!BK43</f>
        <v>210</v>
      </c>
      <c r="BL15" s="14">
        <f>[1]male!BL43+[1]female!BL43</f>
        <v>187</v>
      </c>
      <c r="BM15" s="14">
        <f>[1]male!BM43+[1]female!BM43</f>
        <v>159</v>
      </c>
      <c r="BN15" s="14">
        <f>[1]male!BN43+[1]female!BN43</f>
        <v>159</v>
      </c>
      <c r="BO15" s="14">
        <f>[1]male!BO43+[1]female!BO43</f>
        <v>148</v>
      </c>
      <c r="BP15" s="14">
        <f>[1]male!BP43+[1]female!BP43</f>
        <v>121</v>
      </c>
      <c r="BQ15" s="14">
        <f>[1]male!BQ43+[1]female!BQ43</f>
        <v>100</v>
      </c>
      <c r="BR15" s="14">
        <f>[1]male!BR43+[1]female!BR43</f>
        <v>98</v>
      </c>
      <c r="BS15" s="14">
        <f>[1]male!BS43+[1]female!BS43</f>
        <v>94</v>
      </c>
      <c r="BT15" s="14">
        <f>[1]male!BT43+[1]female!BT43</f>
        <v>85</v>
      </c>
      <c r="BU15" s="14">
        <f>[1]male!BU43+[1]female!BU43</f>
        <v>89</v>
      </c>
      <c r="BV15" s="14">
        <f>[1]male!BV43+[1]female!BV43</f>
        <v>67</v>
      </c>
      <c r="BW15" s="14">
        <f>[1]male!BW43+[1]female!BW43</f>
        <v>68</v>
      </c>
      <c r="BX15" s="14">
        <f>[1]male!BX43+[1]female!BX43</f>
        <v>52</v>
      </c>
      <c r="BY15" s="14">
        <f>[1]male!BY43+[1]female!BY43</f>
        <v>40</v>
      </c>
      <c r="BZ15" s="14">
        <f>[1]male!BZ43+[1]female!BZ43</f>
        <v>40</v>
      </c>
      <c r="CA15" s="14">
        <f>[1]male!CA43+[1]female!CA43</f>
        <v>34</v>
      </c>
      <c r="CB15" s="14">
        <f>[1]male!CB43+[1]female!CB43</f>
        <v>20</v>
      </c>
      <c r="CC15" s="14">
        <f>[1]male!CC43+[1]female!CC43</f>
        <v>32</v>
      </c>
      <c r="CD15" s="14">
        <f>[1]male!CD43+[1]female!CD43</f>
        <v>22</v>
      </c>
      <c r="CE15" s="14">
        <f>[1]male!CE43+[1]female!CE43</f>
        <v>15</v>
      </c>
      <c r="CF15" s="14">
        <f>[1]male!CF43+[1]female!CF43</f>
        <v>21</v>
      </c>
      <c r="CG15" s="14">
        <f>[1]male!CG43+[1]female!CG43</f>
        <v>19</v>
      </c>
      <c r="CH15" s="14">
        <f>[1]male!CH43+[1]female!CH43</f>
        <v>17</v>
      </c>
      <c r="CI15" s="14">
        <f>[1]male!CI43+[1]female!CI43</f>
        <v>9</v>
      </c>
      <c r="CJ15" s="14">
        <f>[1]male!CJ43+[1]female!CJ43</f>
        <v>19</v>
      </c>
      <c r="CK15" s="14">
        <f>[1]male!CK43+[1]female!CK43</f>
        <v>4</v>
      </c>
      <c r="CL15" s="14">
        <f>[1]male!CL43+[1]female!CL43</f>
        <v>6</v>
      </c>
      <c r="CM15" s="14">
        <f>[1]male!CM43+[1]female!CM43</f>
        <v>5</v>
      </c>
      <c r="CN15" s="14">
        <f>[1]male!CN43+[1]female!CN43</f>
        <v>6</v>
      </c>
      <c r="CO15" s="14">
        <f>[1]male!CO43+[1]female!CO43</f>
        <v>9</v>
      </c>
      <c r="CP15" s="14">
        <f>[1]male!CP43+[1]female!CP43</f>
        <v>3</v>
      </c>
      <c r="CQ15" s="14">
        <f>[1]male!CQ43+[1]female!CQ43</f>
        <v>2</v>
      </c>
      <c r="CR15" s="14">
        <f>[1]male!CR43+[1]female!CR43</f>
        <v>5</v>
      </c>
      <c r="CS15" s="14">
        <f>[1]male!CS43+[1]female!CS43</f>
        <v>1</v>
      </c>
      <c r="CT15" s="14">
        <f>[1]male!CT43+[1]female!CT43</f>
        <v>1</v>
      </c>
      <c r="CU15" s="14">
        <f>[1]male!CU43+[1]female!CU43</f>
        <v>1</v>
      </c>
      <c r="CV15" s="14">
        <f>[1]male!CV43+[1]female!CV43</f>
        <v>1</v>
      </c>
      <c r="CW15" s="14">
        <f>[1]male!CW43+[1]female!CW43</f>
        <v>0</v>
      </c>
      <c r="CX15" s="14">
        <f>[1]male!CX43+[1]female!CX43</f>
        <v>0</v>
      </c>
      <c r="CY15" s="14">
        <f>[1]male!CY43+[1]female!CY43</f>
        <v>0</v>
      </c>
      <c r="CZ15" s="7">
        <f t="shared" ref="CZ15:CZ16" si="3">SUM(B15:CY15)</f>
        <v>19391</v>
      </c>
      <c r="DA15" s="1"/>
    </row>
    <row r="16" spans="1:105">
      <c r="A16" s="13" t="s">
        <v>3</v>
      </c>
      <c r="B16" s="14">
        <f>[1]male!B44+[1]female!B44</f>
        <v>53</v>
      </c>
      <c r="C16" s="14">
        <f>[1]male!C44+[1]female!C44</f>
        <v>66</v>
      </c>
      <c r="D16" s="14">
        <f>[1]male!D44+[1]female!D44</f>
        <v>60</v>
      </c>
      <c r="E16" s="14">
        <f>[1]male!E44+[1]female!E44</f>
        <v>71</v>
      </c>
      <c r="F16" s="14">
        <f>[1]male!F44+[1]female!F44</f>
        <v>112</v>
      </c>
      <c r="G16" s="14">
        <f>[1]male!G44+[1]female!G44</f>
        <v>96</v>
      </c>
      <c r="H16" s="14">
        <f>[1]male!H44+[1]female!H44</f>
        <v>94</v>
      </c>
      <c r="I16" s="14">
        <f>[1]male!I44+[1]female!I44</f>
        <v>84</v>
      </c>
      <c r="J16" s="14">
        <f>[1]male!J44+[1]female!J44</f>
        <v>108</v>
      </c>
      <c r="K16" s="14">
        <f>[1]male!K44+[1]female!K44</f>
        <v>82</v>
      </c>
      <c r="L16" s="14">
        <f>[1]male!L44+[1]female!L44</f>
        <v>109</v>
      </c>
      <c r="M16" s="14">
        <f>[1]male!M44+[1]female!M44</f>
        <v>99</v>
      </c>
      <c r="N16" s="14">
        <f>[1]male!N44+[1]female!N44</f>
        <v>114</v>
      </c>
      <c r="O16" s="14">
        <f>[1]male!O44+[1]female!O44</f>
        <v>103</v>
      </c>
      <c r="P16" s="14">
        <f>[1]male!P44+[1]female!P44</f>
        <v>103</v>
      </c>
      <c r="Q16" s="14">
        <f>[1]male!Q44+[1]female!Q44</f>
        <v>130</v>
      </c>
      <c r="R16" s="14">
        <f>[1]male!R44+[1]female!R44</f>
        <v>90</v>
      </c>
      <c r="S16" s="14">
        <f>[1]male!S44+[1]female!S44</f>
        <v>110</v>
      </c>
      <c r="T16" s="14">
        <f>[1]male!T44+[1]female!T44</f>
        <v>123</v>
      </c>
      <c r="U16" s="14">
        <f>[1]male!U44+[1]female!U44</f>
        <v>92</v>
      </c>
      <c r="V16" s="14">
        <f>[1]male!V44+[1]female!V44</f>
        <v>111</v>
      </c>
      <c r="W16" s="14">
        <f>[1]male!W44+[1]female!W44</f>
        <v>100</v>
      </c>
      <c r="X16" s="14">
        <f>[1]male!X44+[1]female!X44</f>
        <v>90</v>
      </c>
      <c r="Y16" s="14">
        <f>[1]male!Y44+[1]female!Y44</f>
        <v>96</v>
      </c>
      <c r="Z16" s="14">
        <f>[1]male!Z44+[1]female!Z44</f>
        <v>97</v>
      </c>
      <c r="AA16" s="14">
        <f>[1]male!AA44+[1]female!AA44</f>
        <v>92</v>
      </c>
      <c r="AB16" s="14">
        <f>[1]male!AB44+[1]female!AB44</f>
        <v>100</v>
      </c>
      <c r="AC16" s="14">
        <f>[1]male!AC44+[1]female!AC44</f>
        <v>118</v>
      </c>
      <c r="AD16" s="14">
        <f>[1]male!AD44+[1]female!AD44</f>
        <v>93</v>
      </c>
      <c r="AE16" s="14">
        <f>[1]male!AE44+[1]female!AE44</f>
        <v>106</v>
      </c>
      <c r="AF16" s="14">
        <f>[1]male!AF44+[1]female!AF44</f>
        <v>104</v>
      </c>
      <c r="AG16" s="14">
        <f>[1]male!AG44+[1]female!AG44</f>
        <v>109</v>
      </c>
      <c r="AH16" s="14">
        <f>[1]male!AH44+[1]female!AH44</f>
        <v>133</v>
      </c>
      <c r="AI16" s="14">
        <f>[1]male!AI44+[1]female!AI44</f>
        <v>113</v>
      </c>
      <c r="AJ16" s="14">
        <f>[1]male!AJ44+[1]female!AJ44</f>
        <v>98</v>
      </c>
      <c r="AK16" s="14">
        <f>[1]male!AK44+[1]female!AK44</f>
        <v>101</v>
      </c>
      <c r="AL16" s="14">
        <f>[1]male!AL44+[1]female!AL44</f>
        <v>102</v>
      </c>
      <c r="AM16" s="14">
        <f>[1]male!AM44+[1]female!AM44</f>
        <v>74</v>
      </c>
      <c r="AN16" s="14">
        <f>[1]male!AN44+[1]female!AN44</f>
        <v>105</v>
      </c>
      <c r="AO16" s="14">
        <f>[1]male!AO44+[1]female!AO44</f>
        <v>97</v>
      </c>
      <c r="AP16" s="14">
        <f>[1]male!AP44+[1]female!AP44</f>
        <v>100</v>
      </c>
      <c r="AQ16" s="14">
        <f>[1]male!AQ44+[1]female!AQ44</f>
        <v>120</v>
      </c>
      <c r="AR16" s="14">
        <f>[1]male!AR44+[1]female!AR44</f>
        <v>92</v>
      </c>
      <c r="AS16" s="14">
        <f>[1]male!AS44+[1]female!AS44</f>
        <v>166</v>
      </c>
      <c r="AT16" s="14">
        <f>[1]male!AT44+[1]female!AT44</f>
        <v>118</v>
      </c>
      <c r="AU16" s="14">
        <f>[1]male!AU44+[1]female!AU44</f>
        <v>128</v>
      </c>
      <c r="AV16" s="14">
        <f>[1]male!AV44+[1]female!AV44</f>
        <v>122</v>
      </c>
      <c r="AW16" s="14">
        <f>[1]male!AW44+[1]female!AW44</f>
        <v>121</v>
      </c>
      <c r="AX16" s="14">
        <f>[1]male!AX44+[1]female!AX44</f>
        <v>128</v>
      </c>
      <c r="AY16" s="14">
        <f>[1]male!AY44+[1]female!AY44</f>
        <v>112</v>
      </c>
      <c r="AZ16" s="14">
        <f>[1]male!AZ44+[1]female!AZ44</f>
        <v>95</v>
      </c>
      <c r="BA16" s="14">
        <f>[1]male!BA44+[1]female!BA44</f>
        <v>108</v>
      </c>
      <c r="BB16" s="14">
        <f>[1]male!BB44+[1]female!BB44</f>
        <v>118</v>
      </c>
      <c r="BC16" s="14">
        <f>[1]male!BC44+[1]female!BC44</f>
        <v>126</v>
      </c>
      <c r="BD16" s="14">
        <f>[1]male!BD44+[1]female!BD44</f>
        <v>98</v>
      </c>
      <c r="BE16" s="14">
        <f>[1]male!BE44+[1]female!BE44</f>
        <v>99</v>
      </c>
      <c r="BF16" s="14">
        <f>[1]male!BF44+[1]female!BF44</f>
        <v>96</v>
      </c>
      <c r="BG16" s="14">
        <f>[1]male!BG44+[1]female!BG44</f>
        <v>107</v>
      </c>
      <c r="BH16" s="14">
        <f>[1]male!BH44+[1]female!BH44</f>
        <v>70</v>
      </c>
      <c r="BI16" s="14">
        <f>[1]male!BI44+[1]female!BI44</f>
        <v>78</v>
      </c>
      <c r="BJ16" s="14">
        <f>[1]male!BJ44+[1]female!BJ44</f>
        <v>75</v>
      </c>
      <c r="BK16" s="14">
        <f>[1]male!BK44+[1]female!BK44</f>
        <v>68</v>
      </c>
      <c r="BL16" s="14">
        <f>[1]male!BL44+[1]female!BL44</f>
        <v>66</v>
      </c>
      <c r="BM16" s="14">
        <f>[1]male!BM44+[1]female!BM44</f>
        <v>54</v>
      </c>
      <c r="BN16" s="14">
        <f>[1]male!BN44+[1]female!BN44</f>
        <v>51</v>
      </c>
      <c r="BO16" s="14">
        <f>[1]male!BO44+[1]female!BO44</f>
        <v>77</v>
      </c>
      <c r="BP16" s="14">
        <f>[1]male!BP44+[1]female!BP44</f>
        <v>44</v>
      </c>
      <c r="BQ16" s="14">
        <f>[1]male!BQ44+[1]female!BQ44</f>
        <v>48</v>
      </c>
      <c r="BR16" s="14">
        <f>[1]male!BR44+[1]female!BR44</f>
        <v>48</v>
      </c>
      <c r="BS16" s="14">
        <f>[1]male!BS44+[1]female!BS44</f>
        <v>43</v>
      </c>
      <c r="BT16" s="14">
        <f>[1]male!BT44+[1]female!BT44</f>
        <v>41</v>
      </c>
      <c r="BU16" s="14">
        <f>[1]male!BU44+[1]female!BU44</f>
        <v>30</v>
      </c>
      <c r="BV16" s="14">
        <f>[1]male!BV44+[1]female!BV44</f>
        <v>48</v>
      </c>
      <c r="BW16" s="14">
        <f>[1]male!BW44+[1]female!BW44</f>
        <v>34</v>
      </c>
      <c r="BX16" s="14">
        <f>[1]male!BX44+[1]female!BX44</f>
        <v>22</v>
      </c>
      <c r="BY16" s="14">
        <f>[1]male!BY44+[1]female!BY44</f>
        <v>38</v>
      </c>
      <c r="BZ16" s="14">
        <f>[1]male!BZ44+[1]female!BZ44</f>
        <v>28</v>
      </c>
      <c r="CA16" s="14">
        <f>[1]male!CA44+[1]female!CA44</f>
        <v>17</v>
      </c>
      <c r="CB16" s="14">
        <f>[1]male!CB44+[1]female!CB44</f>
        <v>15</v>
      </c>
      <c r="CC16" s="14">
        <f>[1]male!CC44+[1]female!CC44</f>
        <v>24</v>
      </c>
      <c r="CD16" s="14">
        <f>[1]male!CD44+[1]female!CD44</f>
        <v>13</v>
      </c>
      <c r="CE16" s="14">
        <f>[1]male!CE44+[1]female!CE44</f>
        <v>12</v>
      </c>
      <c r="CF16" s="14">
        <f>[1]male!CF44+[1]female!CF44</f>
        <v>12</v>
      </c>
      <c r="CG16" s="14">
        <f>[1]male!CG44+[1]female!CG44</f>
        <v>7</v>
      </c>
      <c r="CH16" s="14">
        <f>[1]male!CH44+[1]female!CH44</f>
        <v>9</v>
      </c>
      <c r="CI16" s="14">
        <f>[1]male!CI44+[1]female!CI44</f>
        <v>8</v>
      </c>
      <c r="CJ16" s="14">
        <f>[1]male!CJ44+[1]female!CJ44</f>
        <v>5</v>
      </c>
      <c r="CK16" s="14">
        <f>[1]male!CK44+[1]female!CK44</f>
        <v>8</v>
      </c>
      <c r="CL16" s="14">
        <f>[1]male!CL44+[1]female!CL44</f>
        <v>5</v>
      </c>
      <c r="CM16" s="14">
        <f>[1]male!CM44+[1]female!CM44</f>
        <v>4</v>
      </c>
      <c r="CN16" s="14">
        <f>[1]male!CN44+[1]female!CN44</f>
        <v>7</v>
      </c>
      <c r="CO16" s="14">
        <f>[1]male!CO44+[1]female!CO44</f>
        <v>5</v>
      </c>
      <c r="CP16" s="14">
        <f>[1]male!CP44+[1]female!CP44</f>
        <v>2</v>
      </c>
      <c r="CQ16" s="14">
        <f>[1]male!CQ44+[1]female!CQ44</f>
        <v>3</v>
      </c>
      <c r="CR16" s="14">
        <f>[1]male!CR44+[1]female!CR44</f>
        <v>1</v>
      </c>
      <c r="CS16" s="14">
        <f>[1]male!CS44+[1]female!CS44</f>
        <v>0</v>
      </c>
      <c r="CT16" s="14">
        <f>[1]male!CT44+[1]female!CT44</f>
        <v>1</v>
      </c>
      <c r="CU16" s="14">
        <f>[1]male!CU44+[1]female!CU44</f>
        <v>0</v>
      </c>
      <c r="CV16" s="14">
        <f>[1]male!CV44+[1]female!CV44</f>
        <v>0</v>
      </c>
      <c r="CW16" s="14">
        <f>[1]male!CW44+[1]female!CW44</f>
        <v>0</v>
      </c>
      <c r="CX16" s="14">
        <f>[1]male!CX44+[1]female!CX44</f>
        <v>0</v>
      </c>
      <c r="CY16" s="14">
        <f>[1]male!CY44+[1]female!CY44</f>
        <v>0</v>
      </c>
      <c r="CZ16" s="7">
        <f t="shared" si="3"/>
        <v>7113</v>
      </c>
      <c r="DA16" s="1"/>
    </row>
    <row r="17" spans="1:105" s="22" customFormat="1">
      <c r="A17" s="15" t="s">
        <v>26</v>
      </c>
      <c r="B17" s="16">
        <f>SUM(B14:B16)</f>
        <v>470</v>
      </c>
      <c r="C17" s="16">
        <f t="shared" ref="C17:BN17" si="4">SUM(C14:C16)</f>
        <v>529</v>
      </c>
      <c r="D17" s="16">
        <f t="shared" si="4"/>
        <v>712</v>
      </c>
      <c r="E17" s="16">
        <f t="shared" si="4"/>
        <v>828</v>
      </c>
      <c r="F17" s="16">
        <f t="shared" si="4"/>
        <v>929</v>
      </c>
      <c r="G17" s="16">
        <f t="shared" si="4"/>
        <v>876</v>
      </c>
      <c r="H17" s="16">
        <f t="shared" si="4"/>
        <v>901</v>
      </c>
      <c r="I17" s="16">
        <f t="shared" si="4"/>
        <v>874</v>
      </c>
      <c r="J17" s="16">
        <f t="shared" si="4"/>
        <v>933</v>
      </c>
      <c r="K17" s="16">
        <f t="shared" si="4"/>
        <v>868</v>
      </c>
      <c r="L17" s="16">
        <f t="shared" si="4"/>
        <v>1008</v>
      </c>
      <c r="M17" s="16">
        <f t="shared" si="4"/>
        <v>928</v>
      </c>
      <c r="N17" s="16">
        <f t="shared" si="4"/>
        <v>895</v>
      </c>
      <c r="O17" s="16">
        <f t="shared" si="4"/>
        <v>882</v>
      </c>
      <c r="P17" s="16">
        <f t="shared" si="4"/>
        <v>860</v>
      </c>
      <c r="Q17" s="16">
        <f t="shared" si="4"/>
        <v>870</v>
      </c>
      <c r="R17" s="16">
        <f t="shared" si="4"/>
        <v>840</v>
      </c>
      <c r="S17" s="16">
        <f t="shared" si="4"/>
        <v>840</v>
      </c>
      <c r="T17" s="16">
        <f t="shared" si="4"/>
        <v>821</v>
      </c>
      <c r="U17" s="16">
        <f t="shared" si="4"/>
        <v>832</v>
      </c>
      <c r="V17" s="16">
        <f t="shared" si="4"/>
        <v>854</v>
      </c>
      <c r="W17" s="16">
        <f t="shared" si="4"/>
        <v>828</v>
      </c>
      <c r="X17" s="16">
        <f t="shared" si="4"/>
        <v>820</v>
      </c>
      <c r="Y17" s="16">
        <f t="shared" si="4"/>
        <v>895</v>
      </c>
      <c r="Z17" s="16">
        <f t="shared" si="4"/>
        <v>861</v>
      </c>
      <c r="AA17" s="16">
        <f t="shared" si="4"/>
        <v>962</v>
      </c>
      <c r="AB17" s="16">
        <f t="shared" si="4"/>
        <v>1008</v>
      </c>
      <c r="AC17" s="16">
        <f t="shared" si="4"/>
        <v>1071</v>
      </c>
      <c r="AD17" s="16">
        <f t="shared" si="4"/>
        <v>1046</v>
      </c>
      <c r="AE17" s="16">
        <f t="shared" si="4"/>
        <v>1084</v>
      </c>
      <c r="AF17" s="16">
        <f t="shared" si="4"/>
        <v>1133</v>
      </c>
      <c r="AG17" s="16">
        <f t="shared" si="4"/>
        <v>1154</v>
      </c>
      <c r="AH17" s="16">
        <f t="shared" si="4"/>
        <v>1215</v>
      </c>
      <c r="AI17" s="16">
        <f t="shared" si="4"/>
        <v>1228</v>
      </c>
      <c r="AJ17" s="16">
        <f t="shared" si="4"/>
        <v>1110</v>
      </c>
      <c r="AK17" s="16">
        <f t="shared" si="4"/>
        <v>1055</v>
      </c>
      <c r="AL17" s="16">
        <f t="shared" si="4"/>
        <v>1112</v>
      </c>
      <c r="AM17" s="16">
        <f t="shared" si="4"/>
        <v>1182</v>
      </c>
      <c r="AN17" s="16">
        <f t="shared" si="4"/>
        <v>1246</v>
      </c>
      <c r="AO17" s="16">
        <f t="shared" si="4"/>
        <v>1131</v>
      </c>
      <c r="AP17" s="16">
        <f t="shared" si="4"/>
        <v>1259</v>
      </c>
      <c r="AQ17" s="16">
        <f t="shared" si="4"/>
        <v>1256</v>
      </c>
      <c r="AR17" s="16">
        <f t="shared" si="4"/>
        <v>1297</v>
      </c>
      <c r="AS17" s="16">
        <f t="shared" si="4"/>
        <v>1344</v>
      </c>
      <c r="AT17" s="16">
        <f t="shared" si="4"/>
        <v>1198</v>
      </c>
      <c r="AU17" s="16">
        <f t="shared" si="4"/>
        <v>1235</v>
      </c>
      <c r="AV17" s="16">
        <f t="shared" si="4"/>
        <v>1285</v>
      </c>
      <c r="AW17" s="16">
        <f t="shared" si="4"/>
        <v>1135</v>
      </c>
      <c r="AX17" s="16">
        <f t="shared" si="4"/>
        <v>1182</v>
      </c>
      <c r="AY17" s="16">
        <f t="shared" si="4"/>
        <v>1053</v>
      </c>
      <c r="AZ17" s="16">
        <f t="shared" si="4"/>
        <v>971</v>
      </c>
      <c r="BA17" s="16">
        <f t="shared" si="4"/>
        <v>1040</v>
      </c>
      <c r="BB17" s="16">
        <f t="shared" si="4"/>
        <v>962</v>
      </c>
      <c r="BC17" s="16">
        <f t="shared" si="4"/>
        <v>963</v>
      </c>
      <c r="BD17" s="16">
        <f t="shared" si="4"/>
        <v>887</v>
      </c>
      <c r="BE17" s="16">
        <f t="shared" si="4"/>
        <v>877</v>
      </c>
      <c r="BF17" s="16">
        <f t="shared" si="4"/>
        <v>858</v>
      </c>
      <c r="BG17" s="16">
        <f t="shared" si="4"/>
        <v>847</v>
      </c>
      <c r="BH17" s="16">
        <f t="shared" si="4"/>
        <v>637</v>
      </c>
      <c r="BI17" s="16">
        <f t="shared" si="4"/>
        <v>687</v>
      </c>
      <c r="BJ17" s="16">
        <f t="shared" si="4"/>
        <v>606</v>
      </c>
      <c r="BK17" s="16">
        <f t="shared" si="4"/>
        <v>577</v>
      </c>
      <c r="BL17" s="16">
        <f t="shared" si="4"/>
        <v>553</v>
      </c>
      <c r="BM17" s="16">
        <f t="shared" si="4"/>
        <v>499</v>
      </c>
      <c r="BN17" s="16">
        <f t="shared" si="4"/>
        <v>460</v>
      </c>
      <c r="BO17" s="16">
        <f t="shared" ref="BO17:CZ17" si="5">SUM(BO14:BO16)</f>
        <v>458</v>
      </c>
      <c r="BP17" s="16">
        <f t="shared" si="5"/>
        <v>376</v>
      </c>
      <c r="BQ17" s="16">
        <f t="shared" si="5"/>
        <v>354</v>
      </c>
      <c r="BR17" s="16">
        <f t="shared" si="5"/>
        <v>365</v>
      </c>
      <c r="BS17" s="16">
        <f t="shared" si="5"/>
        <v>278</v>
      </c>
      <c r="BT17" s="16">
        <f t="shared" si="5"/>
        <v>304</v>
      </c>
      <c r="BU17" s="16">
        <f t="shared" si="5"/>
        <v>276</v>
      </c>
      <c r="BV17" s="16">
        <f t="shared" si="5"/>
        <v>243</v>
      </c>
      <c r="BW17" s="16">
        <f t="shared" si="5"/>
        <v>236</v>
      </c>
      <c r="BX17" s="16">
        <f t="shared" si="5"/>
        <v>186</v>
      </c>
      <c r="BY17" s="16">
        <f t="shared" si="5"/>
        <v>154</v>
      </c>
      <c r="BZ17" s="16">
        <f t="shared" si="5"/>
        <v>150</v>
      </c>
      <c r="CA17" s="16">
        <f t="shared" si="5"/>
        <v>131</v>
      </c>
      <c r="CB17" s="16">
        <f t="shared" si="5"/>
        <v>97</v>
      </c>
      <c r="CC17" s="16">
        <f t="shared" si="5"/>
        <v>119</v>
      </c>
      <c r="CD17" s="16">
        <f t="shared" si="5"/>
        <v>79</v>
      </c>
      <c r="CE17" s="16">
        <f t="shared" si="5"/>
        <v>79</v>
      </c>
      <c r="CF17" s="16">
        <f t="shared" si="5"/>
        <v>72</v>
      </c>
      <c r="CG17" s="16">
        <f t="shared" si="5"/>
        <v>74</v>
      </c>
      <c r="CH17" s="16">
        <f t="shared" si="5"/>
        <v>64</v>
      </c>
      <c r="CI17" s="16">
        <f t="shared" si="5"/>
        <v>42</v>
      </c>
      <c r="CJ17" s="16">
        <f t="shared" si="5"/>
        <v>61</v>
      </c>
      <c r="CK17" s="16">
        <f t="shared" si="5"/>
        <v>33</v>
      </c>
      <c r="CL17" s="16">
        <f t="shared" si="5"/>
        <v>33</v>
      </c>
      <c r="CM17" s="16">
        <f t="shared" si="5"/>
        <v>20</v>
      </c>
      <c r="CN17" s="16">
        <f t="shared" si="5"/>
        <v>23</v>
      </c>
      <c r="CO17" s="16">
        <f t="shared" si="5"/>
        <v>26</v>
      </c>
      <c r="CP17" s="16">
        <f t="shared" si="5"/>
        <v>15</v>
      </c>
      <c r="CQ17" s="16">
        <f t="shared" si="5"/>
        <v>16</v>
      </c>
      <c r="CR17" s="16">
        <f t="shared" si="5"/>
        <v>15</v>
      </c>
      <c r="CS17" s="16">
        <f t="shared" si="5"/>
        <v>8</v>
      </c>
      <c r="CT17" s="16">
        <f t="shared" si="5"/>
        <v>6</v>
      </c>
      <c r="CU17" s="16">
        <f t="shared" si="5"/>
        <v>4</v>
      </c>
      <c r="CV17" s="16">
        <f t="shared" si="5"/>
        <v>3</v>
      </c>
      <c r="CW17" s="16">
        <f t="shared" si="5"/>
        <v>1</v>
      </c>
      <c r="CX17" s="16">
        <f t="shared" si="5"/>
        <v>0</v>
      </c>
      <c r="CY17" s="16">
        <f t="shared" si="5"/>
        <v>2</v>
      </c>
      <c r="CZ17" s="16">
        <f t="shared" si="5"/>
        <v>65762</v>
      </c>
    </row>
    <row r="18" spans="1:105">
      <c r="A18" s="13" t="s">
        <v>4</v>
      </c>
      <c r="B18" s="14">
        <f>[1]male!B46+[1]female!B46</f>
        <v>344</v>
      </c>
      <c r="C18" s="14">
        <f>[1]male!C46+[1]female!C46</f>
        <v>377</v>
      </c>
      <c r="D18" s="14">
        <f>[1]male!D46+[1]female!D46</f>
        <v>372</v>
      </c>
      <c r="E18" s="14">
        <f>[1]male!E46+[1]female!E46</f>
        <v>508</v>
      </c>
      <c r="F18" s="14">
        <f>[1]male!F46+[1]female!F46</f>
        <v>486</v>
      </c>
      <c r="G18" s="14">
        <f>[1]male!G46+[1]female!G46</f>
        <v>527</v>
      </c>
      <c r="H18" s="14">
        <f>[1]male!H46+[1]female!H46</f>
        <v>498</v>
      </c>
      <c r="I18" s="14">
        <f>[1]male!I46+[1]female!I46</f>
        <v>499</v>
      </c>
      <c r="J18" s="14">
        <f>[1]male!J46+[1]female!J46</f>
        <v>493</v>
      </c>
      <c r="K18" s="14">
        <f>[1]male!K46+[1]female!K46</f>
        <v>485</v>
      </c>
      <c r="L18" s="14">
        <f>[1]male!L46+[1]female!L46</f>
        <v>553</v>
      </c>
      <c r="M18" s="14">
        <f>[1]male!M46+[1]female!M46</f>
        <v>479</v>
      </c>
      <c r="N18" s="14">
        <f>[1]male!N46+[1]female!N46</f>
        <v>492</v>
      </c>
      <c r="O18" s="14">
        <f>[1]male!O46+[1]female!O46</f>
        <v>475</v>
      </c>
      <c r="P18" s="14">
        <f>[1]male!P46+[1]female!P46</f>
        <v>512</v>
      </c>
      <c r="Q18" s="14">
        <f>[1]male!Q46+[1]female!Q46</f>
        <v>526</v>
      </c>
      <c r="R18" s="14">
        <f>[1]male!R46+[1]female!R46</f>
        <v>487</v>
      </c>
      <c r="S18" s="14">
        <f>[1]male!S46+[1]female!S46</f>
        <v>418</v>
      </c>
      <c r="T18" s="14">
        <f>[1]male!T46+[1]female!T46</f>
        <v>478</v>
      </c>
      <c r="U18" s="14">
        <f>[1]male!U46+[1]female!U46</f>
        <v>551</v>
      </c>
      <c r="V18" s="14">
        <f>[1]male!V46+[1]female!V46</f>
        <v>400</v>
      </c>
      <c r="W18" s="14">
        <f>[1]male!W46+[1]female!W46</f>
        <v>459</v>
      </c>
      <c r="X18" s="14">
        <f>[1]male!X46+[1]female!X46</f>
        <v>438</v>
      </c>
      <c r="Y18" s="14">
        <f>[1]male!Y46+[1]female!Y46</f>
        <v>510</v>
      </c>
      <c r="Z18" s="14">
        <f>[1]male!Z46+[1]female!Z46</f>
        <v>564</v>
      </c>
      <c r="AA18" s="14">
        <f>[1]male!AA46+[1]female!AA46</f>
        <v>633</v>
      </c>
      <c r="AB18" s="14">
        <f>[1]male!AB46+[1]female!AB46</f>
        <v>649</v>
      </c>
      <c r="AC18" s="14">
        <f>[1]male!AC46+[1]female!AC46</f>
        <v>682</v>
      </c>
      <c r="AD18" s="14">
        <f>[1]male!AD46+[1]female!AD46</f>
        <v>672</v>
      </c>
      <c r="AE18" s="14">
        <f>[1]male!AE46+[1]female!AE46</f>
        <v>709</v>
      </c>
      <c r="AF18" s="14">
        <f>[1]male!AF46+[1]female!AF46</f>
        <v>698</v>
      </c>
      <c r="AG18" s="14">
        <f>[1]male!AG46+[1]female!AG46</f>
        <v>779</v>
      </c>
      <c r="AH18" s="14">
        <f>[1]male!AH46+[1]female!AH46</f>
        <v>791</v>
      </c>
      <c r="AI18" s="14">
        <f>[1]male!AI46+[1]female!AI46</f>
        <v>795</v>
      </c>
      <c r="AJ18" s="14">
        <f>[1]male!AJ46+[1]female!AJ46</f>
        <v>748</v>
      </c>
      <c r="AK18" s="14">
        <f>[1]male!AK46+[1]female!AK46</f>
        <v>607</v>
      </c>
      <c r="AL18" s="14">
        <f>[1]male!AL46+[1]female!AL46</f>
        <v>668</v>
      </c>
      <c r="AM18" s="14">
        <f>[1]male!AM46+[1]female!AM46</f>
        <v>644</v>
      </c>
      <c r="AN18" s="14">
        <f>[1]male!AN46+[1]female!AN46</f>
        <v>683</v>
      </c>
      <c r="AO18" s="14">
        <f>[1]male!AO46+[1]female!AO46</f>
        <v>672</v>
      </c>
      <c r="AP18" s="14">
        <f>[1]male!AP46+[1]female!AP46</f>
        <v>736</v>
      </c>
      <c r="AQ18" s="14">
        <f>[1]male!AQ46+[1]female!AQ46</f>
        <v>667</v>
      </c>
      <c r="AR18" s="14">
        <f>[1]male!AR46+[1]female!AR46</f>
        <v>700</v>
      </c>
      <c r="AS18" s="14">
        <f>[1]male!AS46+[1]female!AS46</f>
        <v>763</v>
      </c>
      <c r="AT18" s="14">
        <f>[1]male!AT46+[1]female!AT46</f>
        <v>650</v>
      </c>
      <c r="AU18" s="14">
        <f>[1]male!AU46+[1]female!AU46</f>
        <v>659</v>
      </c>
      <c r="AV18" s="14">
        <f>[1]male!AV46+[1]female!AV46</f>
        <v>670</v>
      </c>
      <c r="AW18" s="14">
        <f>[1]male!AW46+[1]female!AW46</f>
        <v>551</v>
      </c>
      <c r="AX18" s="14">
        <f>[1]male!AX46+[1]female!AX46</f>
        <v>571</v>
      </c>
      <c r="AY18" s="14">
        <f>[1]male!AY46+[1]female!AY46</f>
        <v>573</v>
      </c>
      <c r="AZ18" s="14">
        <f>[1]male!AZ46+[1]female!AZ46</f>
        <v>450</v>
      </c>
      <c r="BA18" s="14">
        <f>[1]male!BA46+[1]female!BA46</f>
        <v>551</v>
      </c>
      <c r="BB18" s="14">
        <f>[1]male!BB46+[1]female!BB46</f>
        <v>536</v>
      </c>
      <c r="BC18" s="14">
        <f>[1]male!BC46+[1]female!BC46</f>
        <v>536</v>
      </c>
      <c r="BD18" s="14">
        <f>[1]male!BD46+[1]female!BD46</f>
        <v>517</v>
      </c>
      <c r="BE18" s="14">
        <f>[1]male!BE46+[1]female!BE46</f>
        <v>569</v>
      </c>
      <c r="BF18" s="14">
        <f>[1]male!BF46+[1]female!BF46</f>
        <v>488</v>
      </c>
      <c r="BG18" s="14">
        <f>[1]male!BG46+[1]female!BG46</f>
        <v>543</v>
      </c>
      <c r="BH18" s="14">
        <f>[1]male!BH46+[1]female!BH46</f>
        <v>492</v>
      </c>
      <c r="BI18" s="14">
        <f>[1]male!BI46+[1]female!BI46</f>
        <v>462</v>
      </c>
      <c r="BJ18" s="14">
        <f>[1]male!BJ46+[1]female!BJ46</f>
        <v>453</v>
      </c>
      <c r="BK18" s="14">
        <f>[1]male!BK46+[1]female!BK46</f>
        <v>406</v>
      </c>
      <c r="BL18" s="14">
        <f>[1]male!BL46+[1]female!BL46</f>
        <v>444</v>
      </c>
      <c r="BM18" s="14">
        <f>[1]male!BM46+[1]female!BM46</f>
        <v>358</v>
      </c>
      <c r="BN18" s="14">
        <f>[1]male!BN46+[1]female!BN46</f>
        <v>384</v>
      </c>
      <c r="BO18" s="14">
        <f>[1]male!BO46+[1]female!BO46</f>
        <v>334</v>
      </c>
      <c r="BP18" s="14">
        <f>[1]male!BP46+[1]female!BP46</f>
        <v>285</v>
      </c>
      <c r="BQ18" s="14">
        <f>[1]male!BQ46+[1]female!BQ46</f>
        <v>286</v>
      </c>
      <c r="BR18" s="14">
        <f>[1]male!BR46+[1]female!BR46</f>
        <v>308</v>
      </c>
      <c r="BS18" s="14">
        <f>[1]male!BS46+[1]female!BS46</f>
        <v>264</v>
      </c>
      <c r="BT18" s="14">
        <f>[1]male!BT46+[1]female!BT46</f>
        <v>258</v>
      </c>
      <c r="BU18" s="14">
        <f>[1]male!BU46+[1]female!BU46</f>
        <v>231</v>
      </c>
      <c r="BV18" s="14">
        <f>[1]male!BV46+[1]female!BV46</f>
        <v>241</v>
      </c>
      <c r="BW18" s="14">
        <f>[1]male!BW46+[1]female!BW46</f>
        <v>191</v>
      </c>
      <c r="BX18" s="14">
        <f>[1]male!BX46+[1]female!BX46</f>
        <v>206</v>
      </c>
      <c r="BY18" s="14">
        <f>[1]male!BY46+[1]female!BY46</f>
        <v>154</v>
      </c>
      <c r="BZ18" s="14">
        <f>[1]male!BZ46+[1]female!BZ46</f>
        <v>167</v>
      </c>
      <c r="CA18" s="14">
        <f>[1]male!CA46+[1]female!CA46</f>
        <v>135</v>
      </c>
      <c r="CB18" s="14">
        <f>[1]male!CB46+[1]female!CB46</f>
        <v>113</v>
      </c>
      <c r="CC18" s="14">
        <f>[1]male!CC46+[1]female!CC46</f>
        <v>111</v>
      </c>
      <c r="CD18" s="14">
        <f>[1]male!CD46+[1]female!CD46</f>
        <v>100</v>
      </c>
      <c r="CE18" s="14">
        <f>[1]male!CE46+[1]female!CE46</f>
        <v>93</v>
      </c>
      <c r="CF18" s="14">
        <f>[1]male!CF46+[1]female!CF46</f>
        <v>66</v>
      </c>
      <c r="CG18" s="14">
        <f>[1]male!CG46+[1]female!CG46</f>
        <v>76</v>
      </c>
      <c r="CH18" s="14">
        <f>[1]male!CH46+[1]female!CH46</f>
        <v>67</v>
      </c>
      <c r="CI18" s="14">
        <f>[1]male!CI46+[1]female!CI46</f>
        <v>74</v>
      </c>
      <c r="CJ18" s="14">
        <f>[1]male!CJ46+[1]female!CJ46</f>
        <v>74</v>
      </c>
      <c r="CK18" s="14">
        <f>[1]male!CK46+[1]female!CK46</f>
        <v>62</v>
      </c>
      <c r="CL18" s="14">
        <f>[1]male!CL46+[1]female!CL46</f>
        <v>36</v>
      </c>
      <c r="CM18" s="14">
        <f>[1]male!CM46+[1]female!CM46</f>
        <v>45</v>
      </c>
      <c r="CN18" s="14">
        <f>[1]male!CN46+[1]female!CN46</f>
        <v>29</v>
      </c>
      <c r="CO18" s="14">
        <f>[1]male!CO46+[1]female!CO46</f>
        <v>24</v>
      </c>
      <c r="CP18" s="14">
        <f>[1]male!CP46+[1]female!CP46</f>
        <v>21</v>
      </c>
      <c r="CQ18" s="14">
        <f>[1]male!CQ46+[1]female!CQ46</f>
        <v>19</v>
      </c>
      <c r="CR18" s="14">
        <f>[1]male!CR46+[1]female!CR46</f>
        <v>16</v>
      </c>
      <c r="CS18" s="14">
        <f>[1]male!CS46+[1]female!CS46</f>
        <v>9</v>
      </c>
      <c r="CT18" s="14">
        <f>[1]male!CT46+[1]female!CT46</f>
        <v>8</v>
      </c>
      <c r="CU18" s="14">
        <f>[1]male!CU46+[1]female!CU46</f>
        <v>5</v>
      </c>
      <c r="CV18" s="14">
        <f>[1]male!CV46+[1]female!CV46</f>
        <v>8</v>
      </c>
      <c r="CW18" s="14">
        <f>[1]male!CW46+[1]female!CW46</f>
        <v>2</v>
      </c>
      <c r="CX18" s="14">
        <f>[1]male!CX46+[1]female!CX46</f>
        <v>3</v>
      </c>
      <c r="CY18" s="14">
        <f>[1]male!CY46+[1]female!CY46</f>
        <v>15</v>
      </c>
      <c r="CZ18" s="7">
        <f>SUM(B18:CY18)</f>
        <v>40226</v>
      </c>
      <c r="DA18" s="1"/>
    </row>
    <row r="19" spans="1:105">
      <c r="A19" s="13" t="s">
        <v>5</v>
      </c>
      <c r="B19" s="14">
        <f>[1]male!B47+[1]female!B47</f>
        <v>277</v>
      </c>
      <c r="C19" s="14">
        <f>[1]male!C47+[1]female!C47</f>
        <v>234</v>
      </c>
      <c r="D19" s="14">
        <f>[1]male!D47+[1]female!D47</f>
        <v>272</v>
      </c>
      <c r="E19" s="14">
        <f>[1]male!E47+[1]female!E47</f>
        <v>292</v>
      </c>
      <c r="F19" s="14">
        <f>[1]male!F47+[1]female!F47</f>
        <v>335</v>
      </c>
      <c r="G19" s="14">
        <f>[1]male!G47+[1]female!G47</f>
        <v>320</v>
      </c>
      <c r="H19" s="14">
        <f>[1]male!H47+[1]female!H47</f>
        <v>290</v>
      </c>
      <c r="I19" s="14">
        <f>[1]male!I47+[1]female!I47</f>
        <v>280</v>
      </c>
      <c r="J19" s="14">
        <f>[1]male!J47+[1]female!J47</f>
        <v>301</v>
      </c>
      <c r="K19" s="14">
        <f>[1]male!K47+[1]female!K47</f>
        <v>342</v>
      </c>
      <c r="L19" s="14">
        <f>[1]male!L47+[1]female!L47</f>
        <v>355</v>
      </c>
      <c r="M19" s="14">
        <f>[1]male!M47+[1]female!M47</f>
        <v>321</v>
      </c>
      <c r="N19" s="14">
        <f>[1]male!N47+[1]female!N47</f>
        <v>342</v>
      </c>
      <c r="O19" s="14">
        <f>[1]male!O47+[1]female!O47</f>
        <v>346</v>
      </c>
      <c r="P19" s="14">
        <f>[1]male!P47+[1]female!P47</f>
        <v>315</v>
      </c>
      <c r="Q19" s="14">
        <f>[1]male!Q47+[1]female!Q47</f>
        <v>307</v>
      </c>
      <c r="R19" s="14">
        <f>[1]male!R47+[1]female!R47</f>
        <v>305</v>
      </c>
      <c r="S19" s="14">
        <f>[1]male!S47+[1]female!S47</f>
        <v>309</v>
      </c>
      <c r="T19" s="14">
        <f>[1]male!T47+[1]female!T47</f>
        <v>261</v>
      </c>
      <c r="U19" s="14">
        <f>[1]male!U47+[1]female!U47</f>
        <v>326</v>
      </c>
      <c r="V19" s="14">
        <f>[1]male!V47+[1]female!V47</f>
        <v>304</v>
      </c>
      <c r="W19" s="14">
        <f>[1]male!W47+[1]female!W47</f>
        <v>312</v>
      </c>
      <c r="X19" s="14">
        <f>[1]male!X47+[1]female!X47</f>
        <v>340</v>
      </c>
      <c r="Y19" s="14">
        <f>[1]male!Y47+[1]female!Y47</f>
        <v>321</v>
      </c>
      <c r="Z19" s="14">
        <f>[1]male!Z47+[1]female!Z47</f>
        <v>314</v>
      </c>
      <c r="AA19" s="14">
        <f>[1]male!AA47+[1]female!AA47</f>
        <v>451</v>
      </c>
      <c r="AB19" s="14">
        <f>[1]male!AB47+[1]female!AB47</f>
        <v>441</v>
      </c>
      <c r="AC19" s="14">
        <f>[1]male!AC47+[1]female!AC47</f>
        <v>466</v>
      </c>
      <c r="AD19" s="14">
        <f>[1]male!AD47+[1]female!AD47</f>
        <v>497</v>
      </c>
      <c r="AE19" s="14">
        <f>[1]male!AE47+[1]female!AE47</f>
        <v>471</v>
      </c>
      <c r="AF19" s="14">
        <f>[1]male!AF47+[1]female!AF47</f>
        <v>516</v>
      </c>
      <c r="AG19" s="14">
        <f>[1]male!AG47+[1]female!AG47</f>
        <v>477</v>
      </c>
      <c r="AH19" s="14">
        <f>[1]male!AH47+[1]female!AH47</f>
        <v>495</v>
      </c>
      <c r="AI19" s="14">
        <f>[1]male!AI47+[1]female!AI47</f>
        <v>534</v>
      </c>
      <c r="AJ19" s="14">
        <f>[1]male!AJ47+[1]female!AJ47</f>
        <v>490</v>
      </c>
      <c r="AK19" s="14">
        <f>[1]male!AK47+[1]female!AK47</f>
        <v>465</v>
      </c>
      <c r="AL19" s="14">
        <f>[1]male!AL47+[1]female!AL47</f>
        <v>476</v>
      </c>
      <c r="AM19" s="14">
        <f>[1]male!AM47+[1]female!AM47</f>
        <v>512</v>
      </c>
      <c r="AN19" s="14">
        <f>[1]male!AN47+[1]female!AN47</f>
        <v>565</v>
      </c>
      <c r="AO19" s="14">
        <f>[1]male!AO47+[1]female!AO47</f>
        <v>558</v>
      </c>
      <c r="AP19" s="14">
        <f>[1]male!AP47+[1]female!AP47</f>
        <v>563</v>
      </c>
      <c r="AQ19" s="14">
        <f>[1]male!AQ47+[1]female!AQ47</f>
        <v>618</v>
      </c>
      <c r="AR19" s="14">
        <f>[1]male!AR47+[1]female!AR47</f>
        <v>575</v>
      </c>
      <c r="AS19" s="14">
        <f>[1]male!AS47+[1]female!AS47</f>
        <v>632</v>
      </c>
      <c r="AT19" s="14">
        <f>[1]male!AT47+[1]female!AT47</f>
        <v>621</v>
      </c>
      <c r="AU19" s="14">
        <f>[1]male!AU47+[1]female!AU47</f>
        <v>520</v>
      </c>
      <c r="AV19" s="14">
        <f>[1]male!AV47+[1]female!AV47</f>
        <v>554</v>
      </c>
      <c r="AW19" s="14">
        <f>[1]male!AW47+[1]female!AW47</f>
        <v>493</v>
      </c>
      <c r="AX19" s="14">
        <f>[1]male!AX47+[1]female!AX47</f>
        <v>514</v>
      </c>
      <c r="AY19" s="14">
        <f>[1]male!AY47+[1]female!AY47</f>
        <v>470</v>
      </c>
      <c r="AZ19" s="14">
        <f>[1]male!AZ47+[1]female!AZ47</f>
        <v>418</v>
      </c>
      <c r="BA19" s="14">
        <f>[1]male!BA47+[1]female!BA47</f>
        <v>461</v>
      </c>
      <c r="BB19" s="14">
        <f>[1]male!BB47+[1]female!BB47</f>
        <v>415</v>
      </c>
      <c r="BC19" s="14">
        <f>[1]male!BC47+[1]female!BC47</f>
        <v>427</v>
      </c>
      <c r="BD19" s="14">
        <f>[1]male!BD47+[1]female!BD47</f>
        <v>378</v>
      </c>
      <c r="BE19" s="14">
        <f>[1]male!BE47+[1]female!BE47</f>
        <v>395</v>
      </c>
      <c r="BF19" s="14">
        <f>[1]male!BF47+[1]female!BF47</f>
        <v>388</v>
      </c>
      <c r="BG19" s="14">
        <f>[1]male!BG47+[1]female!BG47</f>
        <v>351</v>
      </c>
      <c r="BH19" s="14">
        <f>[1]male!BH47+[1]female!BH47</f>
        <v>340</v>
      </c>
      <c r="BI19" s="14">
        <f>[1]male!BI47+[1]female!BI47</f>
        <v>331</v>
      </c>
      <c r="BJ19" s="14">
        <f>[1]male!BJ47+[1]female!BJ47</f>
        <v>299</v>
      </c>
      <c r="BK19" s="14">
        <f>[1]male!BK47+[1]female!BK47</f>
        <v>296</v>
      </c>
      <c r="BL19" s="14">
        <f>[1]male!BL47+[1]female!BL47</f>
        <v>272</v>
      </c>
      <c r="BM19" s="14">
        <f>[1]male!BM47+[1]female!BM47</f>
        <v>241</v>
      </c>
      <c r="BN19" s="14">
        <f>[1]male!BN47+[1]female!BN47</f>
        <v>219</v>
      </c>
      <c r="BO19" s="14">
        <f>[1]male!BO47+[1]female!BO47</f>
        <v>203</v>
      </c>
      <c r="BP19" s="14">
        <f>[1]male!BP47+[1]female!BP47</f>
        <v>197</v>
      </c>
      <c r="BQ19" s="14">
        <f>[1]male!BQ47+[1]female!BQ47</f>
        <v>173</v>
      </c>
      <c r="BR19" s="14">
        <f>[1]male!BR47+[1]female!BR47</f>
        <v>166</v>
      </c>
      <c r="BS19" s="14">
        <f>[1]male!BS47+[1]female!BS47</f>
        <v>133</v>
      </c>
      <c r="BT19" s="14">
        <f>[1]male!BT47+[1]female!BT47</f>
        <v>136</v>
      </c>
      <c r="BU19" s="14">
        <f>[1]male!BU47+[1]female!BU47</f>
        <v>137</v>
      </c>
      <c r="BV19" s="14">
        <f>[1]male!BV47+[1]female!BV47</f>
        <v>112</v>
      </c>
      <c r="BW19" s="14">
        <f>[1]male!BW47+[1]female!BW47</f>
        <v>109</v>
      </c>
      <c r="BX19" s="14">
        <f>[1]male!BX47+[1]female!BX47</f>
        <v>112</v>
      </c>
      <c r="BY19" s="14">
        <f>[1]male!BY47+[1]female!BY47</f>
        <v>78</v>
      </c>
      <c r="BZ19" s="14">
        <f>[1]male!BZ47+[1]female!BZ47</f>
        <v>74</v>
      </c>
      <c r="CA19" s="14">
        <f>[1]male!CA47+[1]female!CA47</f>
        <v>57</v>
      </c>
      <c r="CB19" s="14">
        <f>[1]male!CB47+[1]female!CB47</f>
        <v>56</v>
      </c>
      <c r="CC19" s="14">
        <f>[1]male!CC47+[1]female!CC47</f>
        <v>52</v>
      </c>
      <c r="CD19" s="14">
        <f>[1]male!CD47+[1]female!CD47</f>
        <v>41</v>
      </c>
      <c r="CE19" s="14">
        <f>[1]male!CE47+[1]female!CE47</f>
        <v>42</v>
      </c>
      <c r="CF19" s="14">
        <f>[1]male!CF47+[1]female!CF47</f>
        <v>34</v>
      </c>
      <c r="CG19" s="14">
        <f>[1]male!CG47+[1]female!CG47</f>
        <v>47</v>
      </c>
      <c r="CH19" s="14">
        <f>[1]male!CH47+[1]female!CH47</f>
        <v>43</v>
      </c>
      <c r="CI19" s="14">
        <f>[1]male!CI47+[1]female!CI47</f>
        <v>37</v>
      </c>
      <c r="CJ19" s="14">
        <f>[1]male!CJ47+[1]female!CJ47</f>
        <v>39</v>
      </c>
      <c r="CK19" s="14">
        <f>[1]male!CK47+[1]female!CK47</f>
        <v>31</v>
      </c>
      <c r="CL19" s="14">
        <f>[1]male!CL47+[1]female!CL47</f>
        <v>19</v>
      </c>
      <c r="CM19" s="14">
        <f>[1]male!CM47+[1]female!CM47</f>
        <v>15</v>
      </c>
      <c r="CN19" s="14">
        <f>[1]male!CN47+[1]female!CN47</f>
        <v>12</v>
      </c>
      <c r="CO19" s="14">
        <f>[1]male!CO47+[1]female!CO47</f>
        <v>10</v>
      </c>
      <c r="CP19" s="14">
        <f>[1]male!CP47+[1]female!CP47</f>
        <v>6</v>
      </c>
      <c r="CQ19" s="14">
        <f>[1]male!CQ47+[1]female!CQ47</f>
        <v>7</v>
      </c>
      <c r="CR19" s="14">
        <f>[1]male!CR47+[1]female!CR47</f>
        <v>3</v>
      </c>
      <c r="CS19" s="14">
        <f>[1]male!CS47+[1]female!CS47</f>
        <v>6</v>
      </c>
      <c r="CT19" s="14">
        <f>[1]male!CT47+[1]female!CT47</f>
        <v>4</v>
      </c>
      <c r="CU19" s="14">
        <f>[1]male!CU47+[1]female!CU47</f>
        <v>5</v>
      </c>
      <c r="CV19" s="14">
        <f>[1]male!CV47+[1]female!CV47</f>
        <v>1</v>
      </c>
      <c r="CW19" s="14">
        <f>[1]male!CW47+[1]female!CW47</f>
        <v>0</v>
      </c>
      <c r="CX19" s="14">
        <f>[1]male!CX47+[1]female!CX47</f>
        <v>0</v>
      </c>
      <c r="CY19" s="14">
        <f>[1]male!CY47+[1]female!CY47</f>
        <v>6</v>
      </c>
      <c r="CZ19" s="7">
        <f t="shared" ref="CZ19:CZ23" si="6">SUM(B19:CY19)</f>
        <v>28129</v>
      </c>
      <c r="DA19" s="1"/>
    </row>
    <row r="20" spans="1:105">
      <c r="A20" s="13" t="s">
        <v>6</v>
      </c>
      <c r="B20" s="14">
        <f>[1]male!B48+[1]female!B48</f>
        <v>148</v>
      </c>
      <c r="C20" s="14">
        <f>[1]male!C48+[1]female!C48</f>
        <v>167</v>
      </c>
      <c r="D20" s="14">
        <f>[1]male!D48+[1]female!D48</f>
        <v>178</v>
      </c>
      <c r="E20" s="14">
        <f>[1]male!E48+[1]female!E48</f>
        <v>262</v>
      </c>
      <c r="F20" s="14">
        <f>[1]male!F48+[1]female!F48</f>
        <v>302</v>
      </c>
      <c r="G20" s="14">
        <f>[1]male!G48+[1]female!G48</f>
        <v>311</v>
      </c>
      <c r="H20" s="14">
        <f>[1]male!H48+[1]female!H48</f>
        <v>338</v>
      </c>
      <c r="I20" s="14">
        <f>[1]male!I48+[1]female!I48</f>
        <v>324</v>
      </c>
      <c r="J20" s="14">
        <f>[1]male!J48+[1]female!J48</f>
        <v>334</v>
      </c>
      <c r="K20" s="14">
        <f>[1]male!K48+[1]female!K48</f>
        <v>358</v>
      </c>
      <c r="L20" s="14">
        <f>[1]male!L48+[1]female!L48</f>
        <v>366</v>
      </c>
      <c r="M20" s="14">
        <f>[1]male!M48+[1]female!M48</f>
        <v>355</v>
      </c>
      <c r="N20" s="14">
        <f>[1]male!N48+[1]female!N48</f>
        <v>281</v>
      </c>
      <c r="O20" s="14">
        <f>[1]male!O48+[1]female!O48</f>
        <v>288</v>
      </c>
      <c r="P20" s="14">
        <f>[1]male!P48+[1]female!P48</f>
        <v>273</v>
      </c>
      <c r="Q20" s="14">
        <f>[1]male!Q48+[1]female!Q48</f>
        <v>224</v>
      </c>
      <c r="R20" s="14">
        <f>[1]male!R48+[1]female!R48</f>
        <v>278</v>
      </c>
      <c r="S20" s="14">
        <f>[1]male!S48+[1]female!S48</f>
        <v>222</v>
      </c>
      <c r="T20" s="14">
        <f>[1]male!T48+[1]female!T48</f>
        <v>238</v>
      </c>
      <c r="U20" s="14">
        <f>[1]male!U48+[1]female!U48</f>
        <v>244</v>
      </c>
      <c r="V20" s="14">
        <f>[1]male!V48+[1]female!V48</f>
        <v>240</v>
      </c>
      <c r="W20" s="14">
        <f>[1]male!W48+[1]female!W48</f>
        <v>210</v>
      </c>
      <c r="X20" s="14">
        <f>[1]male!X48+[1]female!X48</f>
        <v>234</v>
      </c>
      <c r="Y20" s="14">
        <f>[1]male!Y48+[1]female!Y48</f>
        <v>230</v>
      </c>
      <c r="Z20" s="14">
        <f>[1]male!Z48+[1]female!Z48</f>
        <v>247</v>
      </c>
      <c r="AA20" s="14">
        <f>[1]male!AA48+[1]female!AA48</f>
        <v>270</v>
      </c>
      <c r="AB20" s="14">
        <f>[1]male!AB48+[1]female!AB48</f>
        <v>258</v>
      </c>
      <c r="AC20" s="14">
        <f>[1]male!AC48+[1]female!AC48</f>
        <v>283</v>
      </c>
      <c r="AD20" s="14">
        <f>[1]male!AD48+[1]female!AD48</f>
        <v>272</v>
      </c>
      <c r="AE20" s="14">
        <f>[1]male!AE48+[1]female!AE48</f>
        <v>296</v>
      </c>
      <c r="AF20" s="14">
        <f>[1]male!AF48+[1]female!AF48</f>
        <v>278</v>
      </c>
      <c r="AG20" s="14">
        <f>[1]male!AG48+[1]female!AG48</f>
        <v>304</v>
      </c>
      <c r="AH20" s="14">
        <f>[1]male!AH48+[1]female!AH48</f>
        <v>318</v>
      </c>
      <c r="AI20" s="14">
        <f>[1]male!AI48+[1]female!AI48</f>
        <v>302</v>
      </c>
      <c r="AJ20" s="14">
        <f>[1]male!AJ48+[1]female!AJ48</f>
        <v>301</v>
      </c>
      <c r="AK20" s="14">
        <f>[1]male!AK48+[1]female!AK48</f>
        <v>251</v>
      </c>
      <c r="AL20" s="14">
        <f>[1]male!AL48+[1]female!AL48</f>
        <v>241</v>
      </c>
      <c r="AM20" s="14">
        <f>[1]male!AM48+[1]female!AM48</f>
        <v>294</v>
      </c>
      <c r="AN20" s="14">
        <f>[1]male!AN48+[1]female!AN48</f>
        <v>285</v>
      </c>
      <c r="AO20" s="14">
        <f>[1]male!AO48+[1]female!AO48</f>
        <v>300</v>
      </c>
      <c r="AP20" s="14">
        <f>[1]male!AP48+[1]female!AP48</f>
        <v>275</v>
      </c>
      <c r="AQ20" s="14">
        <f>[1]male!AQ48+[1]female!AQ48</f>
        <v>282</v>
      </c>
      <c r="AR20" s="14">
        <f>[1]male!AR48+[1]female!AR48</f>
        <v>300</v>
      </c>
      <c r="AS20" s="14">
        <f>[1]male!AS48+[1]female!AS48</f>
        <v>318</v>
      </c>
      <c r="AT20" s="14">
        <f>[1]male!AT48+[1]female!AT48</f>
        <v>314</v>
      </c>
      <c r="AU20" s="14">
        <f>[1]male!AU48+[1]female!AU48</f>
        <v>293</v>
      </c>
      <c r="AV20" s="14">
        <f>[1]male!AV48+[1]female!AV48</f>
        <v>297</v>
      </c>
      <c r="AW20" s="14">
        <f>[1]male!AW48+[1]female!AW48</f>
        <v>248</v>
      </c>
      <c r="AX20" s="14">
        <f>[1]male!AX48+[1]female!AX48</f>
        <v>280</v>
      </c>
      <c r="AY20" s="14">
        <f>[1]male!AY48+[1]female!AY48</f>
        <v>321</v>
      </c>
      <c r="AZ20" s="14">
        <f>[1]male!AZ48+[1]female!AZ48</f>
        <v>262</v>
      </c>
      <c r="BA20" s="14">
        <f>[1]male!BA48+[1]female!BA48</f>
        <v>304</v>
      </c>
      <c r="BB20" s="14">
        <f>[1]male!BB48+[1]female!BB48</f>
        <v>309</v>
      </c>
      <c r="BC20" s="14">
        <f>[1]male!BC48+[1]female!BC48</f>
        <v>304</v>
      </c>
      <c r="BD20" s="14">
        <f>[1]male!BD48+[1]female!BD48</f>
        <v>274</v>
      </c>
      <c r="BE20" s="14">
        <f>[1]male!BE48+[1]female!BE48</f>
        <v>249</v>
      </c>
      <c r="BF20" s="14">
        <f>[1]male!BF48+[1]female!BF48</f>
        <v>250</v>
      </c>
      <c r="BG20" s="14">
        <f>[1]male!BG48+[1]female!BG48</f>
        <v>244</v>
      </c>
      <c r="BH20" s="14">
        <f>[1]male!BH48+[1]female!BH48</f>
        <v>208</v>
      </c>
      <c r="BI20" s="14">
        <f>[1]male!BI48+[1]female!BI48</f>
        <v>196</v>
      </c>
      <c r="BJ20" s="14">
        <f>[1]male!BJ48+[1]female!BJ48</f>
        <v>208</v>
      </c>
      <c r="BK20" s="14">
        <f>[1]male!BK48+[1]female!BK48</f>
        <v>191</v>
      </c>
      <c r="BL20" s="14">
        <f>[1]male!BL48+[1]female!BL48</f>
        <v>185</v>
      </c>
      <c r="BM20" s="14">
        <f>[1]male!BM48+[1]female!BM48</f>
        <v>182</v>
      </c>
      <c r="BN20" s="14">
        <f>[1]male!BN48+[1]female!BN48</f>
        <v>154</v>
      </c>
      <c r="BO20" s="14">
        <f>[1]male!BO48+[1]female!BO48</f>
        <v>137</v>
      </c>
      <c r="BP20" s="14">
        <f>[1]male!BP48+[1]female!BP48</f>
        <v>139</v>
      </c>
      <c r="BQ20" s="14">
        <f>[1]male!BQ48+[1]female!BQ48</f>
        <v>119</v>
      </c>
      <c r="BR20" s="14">
        <f>[1]male!BR48+[1]female!BR48</f>
        <v>104</v>
      </c>
      <c r="BS20" s="14">
        <f>[1]male!BS48+[1]female!BS48</f>
        <v>89</v>
      </c>
      <c r="BT20" s="14">
        <f>[1]male!BT48+[1]female!BT48</f>
        <v>101</v>
      </c>
      <c r="BU20" s="14">
        <f>[1]male!BU48+[1]female!BU48</f>
        <v>115</v>
      </c>
      <c r="BV20" s="14">
        <f>[1]male!BV48+[1]female!BV48</f>
        <v>97</v>
      </c>
      <c r="BW20" s="14">
        <f>[1]male!BW48+[1]female!BW48</f>
        <v>80</v>
      </c>
      <c r="BX20" s="14">
        <f>[1]male!BX48+[1]female!BX48</f>
        <v>85</v>
      </c>
      <c r="BY20" s="14">
        <f>[1]male!BY48+[1]female!BY48</f>
        <v>70</v>
      </c>
      <c r="BZ20" s="14">
        <f>[1]male!BZ48+[1]female!BZ48</f>
        <v>68</v>
      </c>
      <c r="CA20" s="14">
        <f>[1]male!CA48+[1]female!CA48</f>
        <v>55</v>
      </c>
      <c r="CB20" s="14">
        <f>[1]male!CB48+[1]female!CB48</f>
        <v>54</v>
      </c>
      <c r="CC20" s="14">
        <f>[1]male!CC48+[1]female!CC48</f>
        <v>50</v>
      </c>
      <c r="CD20" s="14">
        <f>[1]male!CD48+[1]female!CD48</f>
        <v>27</v>
      </c>
      <c r="CE20" s="14">
        <f>[1]male!CE48+[1]female!CE48</f>
        <v>48</v>
      </c>
      <c r="CF20" s="14">
        <f>[1]male!CF48+[1]female!CF48</f>
        <v>30</v>
      </c>
      <c r="CG20" s="14">
        <f>[1]male!CG48+[1]female!CG48</f>
        <v>30</v>
      </c>
      <c r="CH20" s="14">
        <f>[1]male!CH48+[1]female!CH48</f>
        <v>24</v>
      </c>
      <c r="CI20" s="14">
        <f>[1]male!CI48+[1]female!CI48</f>
        <v>27</v>
      </c>
      <c r="CJ20" s="14">
        <f>[1]male!CJ48+[1]female!CJ48</f>
        <v>13</v>
      </c>
      <c r="CK20" s="14">
        <f>[1]male!CK48+[1]female!CK48</f>
        <v>19</v>
      </c>
      <c r="CL20" s="14">
        <f>[1]male!CL48+[1]female!CL48</f>
        <v>16</v>
      </c>
      <c r="CM20" s="14">
        <f>[1]male!CM48+[1]female!CM48</f>
        <v>8</v>
      </c>
      <c r="CN20" s="14">
        <f>[1]male!CN48+[1]female!CN48</f>
        <v>8</v>
      </c>
      <c r="CO20" s="14">
        <f>[1]male!CO48+[1]female!CO48</f>
        <v>10</v>
      </c>
      <c r="CP20" s="14">
        <f>[1]male!CP48+[1]female!CP48</f>
        <v>5</v>
      </c>
      <c r="CQ20" s="14">
        <f>[1]male!CQ48+[1]female!CQ48</f>
        <v>2</v>
      </c>
      <c r="CR20" s="14">
        <f>[1]male!CR48+[1]female!CR48</f>
        <v>2</v>
      </c>
      <c r="CS20" s="14">
        <f>[1]male!CS48+[1]female!CS48</f>
        <v>5</v>
      </c>
      <c r="CT20" s="14">
        <f>[1]male!CT48+[1]female!CT48</f>
        <v>2</v>
      </c>
      <c r="CU20" s="14">
        <f>[1]male!CU48+[1]female!CU48</f>
        <v>1</v>
      </c>
      <c r="CV20" s="14">
        <f>[1]male!CV48+[1]female!CV48</f>
        <v>2</v>
      </c>
      <c r="CW20" s="14">
        <f>[1]male!CW48+[1]female!CW48</f>
        <v>2</v>
      </c>
      <c r="CX20" s="14">
        <f>[1]male!CX48+[1]female!CX48</f>
        <v>1</v>
      </c>
      <c r="CY20" s="14">
        <f>[1]male!CY48+[1]female!CY48</f>
        <v>2</v>
      </c>
      <c r="CZ20" s="7">
        <f t="shared" si="6"/>
        <v>19000</v>
      </c>
      <c r="DA20" s="1"/>
    </row>
    <row r="21" spans="1:105">
      <c r="A21" s="13" t="s">
        <v>7</v>
      </c>
      <c r="B21" s="14">
        <f>[1]male!B49+[1]female!B49</f>
        <v>182</v>
      </c>
      <c r="C21" s="14">
        <f>[1]male!C49+[1]female!C49</f>
        <v>187</v>
      </c>
      <c r="D21" s="14">
        <f>[1]male!D49+[1]female!D49</f>
        <v>270</v>
      </c>
      <c r="E21" s="14">
        <f>[1]male!E49+[1]female!E49</f>
        <v>251</v>
      </c>
      <c r="F21" s="14">
        <f>[1]male!F49+[1]female!F49</f>
        <v>276</v>
      </c>
      <c r="G21" s="14">
        <f>[1]male!G49+[1]female!G49</f>
        <v>261</v>
      </c>
      <c r="H21" s="14">
        <f>[1]male!H49+[1]female!H49</f>
        <v>267</v>
      </c>
      <c r="I21" s="14">
        <f>[1]male!I49+[1]female!I49</f>
        <v>242</v>
      </c>
      <c r="J21" s="14">
        <f>[1]male!J49+[1]female!J49</f>
        <v>234</v>
      </c>
      <c r="K21" s="14">
        <f>[1]male!K49+[1]female!K49</f>
        <v>245</v>
      </c>
      <c r="L21" s="14">
        <f>[1]male!L49+[1]female!L49</f>
        <v>274</v>
      </c>
      <c r="M21" s="14">
        <f>[1]male!M49+[1]female!M49</f>
        <v>255</v>
      </c>
      <c r="N21" s="14">
        <f>[1]male!N49+[1]female!N49</f>
        <v>242</v>
      </c>
      <c r="O21" s="14">
        <f>[1]male!O49+[1]female!O49</f>
        <v>241</v>
      </c>
      <c r="P21" s="14">
        <f>[1]male!P49+[1]female!P49</f>
        <v>221</v>
      </c>
      <c r="Q21" s="14">
        <f>[1]male!Q49+[1]female!Q49</f>
        <v>249</v>
      </c>
      <c r="R21" s="14">
        <f>[1]male!R49+[1]female!R49</f>
        <v>282</v>
      </c>
      <c r="S21" s="14">
        <f>[1]male!S49+[1]female!S49</f>
        <v>279</v>
      </c>
      <c r="T21" s="14">
        <f>[1]male!T49+[1]female!T49</f>
        <v>260</v>
      </c>
      <c r="U21" s="14">
        <f>[1]male!U49+[1]female!U49</f>
        <v>260</v>
      </c>
      <c r="V21" s="14">
        <f>[1]male!V49+[1]female!V49</f>
        <v>264</v>
      </c>
      <c r="W21" s="14">
        <f>[1]male!W49+[1]female!W49</f>
        <v>276</v>
      </c>
      <c r="X21" s="14">
        <f>[1]male!X49+[1]female!X49</f>
        <v>233</v>
      </c>
      <c r="Y21" s="14">
        <f>[1]male!Y49+[1]female!Y49</f>
        <v>232</v>
      </c>
      <c r="Z21" s="14">
        <f>[1]male!Z49+[1]female!Z49</f>
        <v>254</v>
      </c>
      <c r="AA21" s="14">
        <f>[1]male!AA49+[1]female!AA49</f>
        <v>238</v>
      </c>
      <c r="AB21" s="14">
        <f>[1]male!AB49+[1]female!AB49</f>
        <v>335</v>
      </c>
      <c r="AC21" s="14">
        <f>[1]male!AC49+[1]female!AC49</f>
        <v>344</v>
      </c>
      <c r="AD21" s="14">
        <f>[1]male!AD49+[1]female!AD49</f>
        <v>315</v>
      </c>
      <c r="AE21" s="14">
        <f>[1]male!AE49+[1]female!AE49</f>
        <v>292</v>
      </c>
      <c r="AF21" s="14">
        <f>[1]male!AF49+[1]female!AF49</f>
        <v>301</v>
      </c>
      <c r="AG21" s="14">
        <f>[1]male!AG49+[1]female!AG49</f>
        <v>292</v>
      </c>
      <c r="AH21" s="14">
        <f>[1]male!AH49+[1]female!AH49</f>
        <v>311</v>
      </c>
      <c r="AI21" s="14">
        <f>[1]male!AI49+[1]female!AI49</f>
        <v>301</v>
      </c>
      <c r="AJ21" s="14">
        <f>[1]male!AJ49+[1]female!AJ49</f>
        <v>314</v>
      </c>
      <c r="AK21" s="14">
        <f>[1]male!AK49+[1]female!AK49</f>
        <v>304</v>
      </c>
      <c r="AL21" s="14">
        <f>[1]male!AL49+[1]female!AL49</f>
        <v>270</v>
      </c>
      <c r="AM21" s="14">
        <f>[1]male!AM49+[1]female!AM49</f>
        <v>305</v>
      </c>
      <c r="AN21" s="14">
        <f>[1]male!AN49+[1]female!AN49</f>
        <v>307</v>
      </c>
      <c r="AO21" s="14">
        <f>[1]male!AO49+[1]female!AO49</f>
        <v>333</v>
      </c>
      <c r="AP21" s="14">
        <f>[1]male!AP49+[1]female!AP49</f>
        <v>322</v>
      </c>
      <c r="AQ21" s="14">
        <f>[1]male!AQ49+[1]female!AQ49</f>
        <v>371</v>
      </c>
      <c r="AR21" s="14">
        <f>[1]male!AR49+[1]female!AR49</f>
        <v>347</v>
      </c>
      <c r="AS21" s="14">
        <f>[1]male!AS49+[1]female!AS49</f>
        <v>334</v>
      </c>
      <c r="AT21" s="14">
        <f>[1]male!AT49+[1]female!AT49</f>
        <v>368</v>
      </c>
      <c r="AU21" s="14">
        <f>[1]male!AU49+[1]female!AU49</f>
        <v>333</v>
      </c>
      <c r="AV21" s="14">
        <f>[1]male!AV49+[1]female!AV49</f>
        <v>343</v>
      </c>
      <c r="AW21" s="14">
        <f>[1]male!AW49+[1]female!AW49</f>
        <v>345</v>
      </c>
      <c r="AX21" s="14">
        <f>[1]male!AX49+[1]female!AX49</f>
        <v>347</v>
      </c>
      <c r="AY21" s="14">
        <f>[1]male!AY49+[1]female!AY49</f>
        <v>288</v>
      </c>
      <c r="AZ21" s="14">
        <f>[1]male!AZ49+[1]female!AZ49</f>
        <v>293</v>
      </c>
      <c r="BA21" s="14">
        <f>[1]male!BA49+[1]female!BA49</f>
        <v>309</v>
      </c>
      <c r="BB21" s="14">
        <f>[1]male!BB49+[1]female!BB49</f>
        <v>304</v>
      </c>
      <c r="BC21" s="14">
        <f>[1]male!BC49+[1]female!BC49</f>
        <v>258</v>
      </c>
      <c r="BD21" s="14">
        <f>[1]male!BD49+[1]female!BD49</f>
        <v>246</v>
      </c>
      <c r="BE21" s="14">
        <f>[1]male!BE49+[1]female!BE49</f>
        <v>246</v>
      </c>
      <c r="BF21" s="14">
        <f>[1]male!BF49+[1]female!BF49</f>
        <v>232</v>
      </c>
      <c r="BG21" s="14">
        <f>[1]male!BG49+[1]female!BG49</f>
        <v>245</v>
      </c>
      <c r="BH21" s="14">
        <f>[1]male!BH49+[1]female!BH49</f>
        <v>176</v>
      </c>
      <c r="BI21" s="14">
        <f>[1]male!BI49+[1]female!BI49</f>
        <v>214</v>
      </c>
      <c r="BJ21" s="14">
        <f>[1]male!BJ49+[1]female!BJ49</f>
        <v>181</v>
      </c>
      <c r="BK21" s="14">
        <f>[1]male!BK49+[1]female!BK49</f>
        <v>171</v>
      </c>
      <c r="BL21" s="14">
        <f>[1]male!BL49+[1]female!BL49</f>
        <v>185</v>
      </c>
      <c r="BM21" s="14">
        <f>[1]male!BM49+[1]female!BM49</f>
        <v>158</v>
      </c>
      <c r="BN21" s="14">
        <f>[1]male!BN49+[1]female!BN49</f>
        <v>129</v>
      </c>
      <c r="BO21" s="14">
        <f>[1]male!BO49+[1]female!BO49</f>
        <v>109</v>
      </c>
      <c r="BP21" s="14">
        <f>[1]male!BP49+[1]female!BP49</f>
        <v>125</v>
      </c>
      <c r="BQ21" s="14">
        <f>[1]male!BQ49+[1]female!BQ49</f>
        <v>122</v>
      </c>
      <c r="BR21" s="14">
        <f>[1]male!BR49+[1]female!BR49</f>
        <v>101</v>
      </c>
      <c r="BS21" s="14">
        <f>[1]male!BS49+[1]female!BS49</f>
        <v>75</v>
      </c>
      <c r="BT21" s="14">
        <f>[1]male!BT49+[1]female!BT49</f>
        <v>104</v>
      </c>
      <c r="BU21" s="14">
        <f>[1]male!BU49+[1]female!BU49</f>
        <v>87</v>
      </c>
      <c r="BV21" s="14">
        <f>[1]male!BV49+[1]female!BV49</f>
        <v>82</v>
      </c>
      <c r="BW21" s="14">
        <f>[1]male!BW49+[1]female!BW49</f>
        <v>83</v>
      </c>
      <c r="BX21" s="14">
        <f>[1]male!BX49+[1]female!BX49</f>
        <v>70</v>
      </c>
      <c r="BY21" s="14">
        <f>[1]male!BY49+[1]female!BY49</f>
        <v>55</v>
      </c>
      <c r="BZ21" s="14">
        <f>[1]male!BZ49+[1]female!BZ49</f>
        <v>57</v>
      </c>
      <c r="CA21" s="14">
        <f>[1]male!CA49+[1]female!CA49</f>
        <v>38</v>
      </c>
      <c r="CB21" s="14">
        <f>[1]male!CB49+[1]female!CB49</f>
        <v>35</v>
      </c>
      <c r="CC21" s="14">
        <f>[1]male!CC49+[1]female!CC49</f>
        <v>31</v>
      </c>
      <c r="CD21" s="14">
        <f>[1]male!CD49+[1]female!CD49</f>
        <v>30</v>
      </c>
      <c r="CE21" s="14">
        <f>[1]male!CE49+[1]female!CE49</f>
        <v>43</v>
      </c>
      <c r="CF21" s="14">
        <f>[1]male!CF49+[1]female!CF49</f>
        <v>34</v>
      </c>
      <c r="CG21" s="14">
        <f>[1]male!CG49+[1]female!CG49</f>
        <v>31</v>
      </c>
      <c r="CH21" s="14">
        <f>[1]male!CH49+[1]female!CH49</f>
        <v>24</v>
      </c>
      <c r="CI21" s="14">
        <f>[1]male!CI49+[1]female!CI49</f>
        <v>23</v>
      </c>
      <c r="CJ21" s="14">
        <f>[1]male!CJ49+[1]female!CJ49</f>
        <v>20</v>
      </c>
      <c r="CK21" s="14">
        <f>[1]male!CK49+[1]female!CK49</f>
        <v>13</v>
      </c>
      <c r="CL21" s="14">
        <f>[1]male!CL49+[1]female!CL49</f>
        <v>17</v>
      </c>
      <c r="CM21" s="14">
        <f>[1]male!CM49+[1]female!CM49</f>
        <v>13</v>
      </c>
      <c r="CN21" s="14">
        <f>[1]male!CN49+[1]female!CN49</f>
        <v>14</v>
      </c>
      <c r="CO21" s="14">
        <f>[1]male!CO49+[1]female!CO49</f>
        <v>8</v>
      </c>
      <c r="CP21" s="14">
        <f>[1]male!CP49+[1]female!CP49</f>
        <v>9</v>
      </c>
      <c r="CQ21" s="14">
        <f>[1]male!CQ49+[1]female!CQ49</f>
        <v>7</v>
      </c>
      <c r="CR21" s="14">
        <f>[1]male!CR49+[1]female!CR49</f>
        <v>6</v>
      </c>
      <c r="CS21" s="14">
        <f>[1]male!CS49+[1]female!CS49</f>
        <v>5</v>
      </c>
      <c r="CT21" s="14">
        <f>[1]male!CT49+[1]female!CT49</f>
        <v>2</v>
      </c>
      <c r="CU21" s="14">
        <f>[1]male!CU49+[1]female!CU49</f>
        <v>1</v>
      </c>
      <c r="CV21" s="14">
        <f>[1]male!CV49+[1]female!CV49</f>
        <v>0</v>
      </c>
      <c r="CW21" s="14">
        <f>[1]male!CW49+[1]female!CW49</f>
        <v>1</v>
      </c>
      <c r="CX21" s="14">
        <f>[1]male!CX49+[1]female!CX49</f>
        <v>0</v>
      </c>
      <c r="CY21" s="14">
        <f>[1]male!CY49+[1]female!CY49</f>
        <v>4</v>
      </c>
      <c r="CZ21" s="7">
        <f t="shared" si="6"/>
        <v>19023</v>
      </c>
      <c r="DA21" s="1"/>
    </row>
    <row r="22" spans="1:105">
      <c r="A22" s="13" t="s">
        <v>8</v>
      </c>
      <c r="B22" s="14">
        <f>[1]male!B50+[1]female!B50</f>
        <v>121</v>
      </c>
      <c r="C22" s="14">
        <f>[1]male!C50+[1]female!C50</f>
        <v>120</v>
      </c>
      <c r="D22" s="14">
        <f>[1]male!D50+[1]female!D50</f>
        <v>141</v>
      </c>
      <c r="E22" s="14">
        <f>[1]male!E50+[1]female!E50</f>
        <v>163</v>
      </c>
      <c r="F22" s="14">
        <f>[1]male!F50+[1]female!F50</f>
        <v>136</v>
      </c>
      <c r="G22" s="14">
        <f>[1]male!G50+[1]female!G50</f>
        <v>154</v>
      </c>
      <c r="H22" s="14">
        <f>[1]male!H50+[1]female!H50</f>
        <v>163</v>
      </c>
      <c r="I22" s="14">
        <f>[1]male!I50+[1]female!I50</f>
        <v>156</v>
      </c>
      <c r="J22" s="14">
        <f>[1]male!J50+[1]female!J50</f>
        <v>155</v>
      </c>
      <c r="K22" s="14">
        <f>[1]male!K50+[1]female!K50</f>
        <v>154</v>
      </c>
      <c r="L22" s="14">
        <f>[1]male!L50+[1]female!L50</f>
        <v>208</v>
      </c>
      <c r="M22" s="14">
        <f>[1]male!M50+[1]female!M50</f>
        <v>181</v>
      </c>
      <c r="N22" s="14">
        <f>[1]male!N50+[1]female!N50</f>
        <v>181</v>
      </c>
      <c r="O22" s="14">
        <f>[1]male!O50+[1]female!O50</f>
        <v>173</v>
      </c>
      <c r="P22" s="14">
        <f>[1]male!P50+[1]female!P50</f>
        <v>161</v>
      </c>
      <c r="Q22" s="14">
        <f>[1]male!Q50+[1]female!Q50</f>
        <v>178</v>
      </c>
      <c r="R22" s="14">
        <f>[1]male!R50+[1]female!R50</f>
        <v>172</v>
      </c>
      <c r="S22" s="14">
        <f>[1]male!S50+[1]female!S50</f>
        <v>216</v>
      </c>
      <c r="T22" s="14">
        <f>[1]male!T50+[1]female!T50</f>
        <v>173</v>
      </c>
      <c r="U22" s="14">
        <f>[1]male!U50+[1]female!U50</f>
        <v>163</v>
      </c>
      <c r="V22" s="14">
        <f>[1]male!V50+[1]female!V50</f>
        <v>171</v>
      </c>
      <c r="W22" s="14">
        <f>[1]male!W50+[1]female!W50</f>
        <v>183</v>
      </c>
      <c r="X22" s="14">
        <f>[1]male!X50+[1]female!X50</f>
        <v>179</v>
      </c>
      <c r="Y22" s="14">
        <f>[1]male!Y50+[1]female!Y50</f>
        <v>216</v>
      </c>
      <c r="Z22" s="14">
        <f>[1]male!Z50+[1]female!Z50</f>
        <v>204</v>
      </c>
      <c r="AA22" s="14">
        <f>[1]male!AA50+[1]female!AA50</f>
        <v>247</v>
      </c>
      <c r="AB22" s="14">
        <f>[1]male!AB50+[1]female!AB50</f>
        <v>236</v>
      </c>
      <c r="AC22" s="14">
        <f>[1]male!AC50+[1]female!AC50</f>
        <v>228</v>
      </c>
      <c r="AD22" s="14">
        <f>[1]male!AD50+[1]female!AD50</f>
        <v>243</v>
      </c>
      <c r="AE22" s="14">
        <f>[1]male!AE50+[1]female!AE50</f>
        <v>252</v>
      </c>
      <c r="AF22" s="14">
        <f>[1]male!AF50+[1]female!AF50</f>
        <v>206</v>
      </c>
      <c r="AG22" s="14">
        <f>[1]male!AG50+[1]female!AG50</f>
        <v>234</v>
      </c>
      <c r="AH22" s="14">
        <f>[1]male!AH50+[1]female!AH50</f>
        <v>281</v>
      </c>
      <c r="AI22" s="14">
        <f>[1]male!AI50+[1]female!AI50</f>
        <v>248</v>
      </c>
      <c r="AJ22" s="14">
        <f>[1]male!AJ50+[1]female!AJ50</f>
        <v>206</v>
      </c>
      <c r="AK22" s="14">
        <f>[1]male!AK50+[1]female!AK50</f>
        <v>196</v>
      </c>
      <c r="AL22" s="14">
        <f>[1]male!AL50+[1]female!AL50</f>
        <v>219</v>
      </c>
      <c r="AM22" s="14">
        <f>[1]male!AM50+[1]female!AM50</f>
        <v>174</v>
      </c>
      <c r="AN22" s="14">
        <f>[1]male!AN50+[1]female!AN50</f>
        <v>198</v>
      </c>
      <c r="AO22" s="14">
        <f>[1]male!AO50+[1]female!AO50</f>
        <v>195</v>
      </c>
      <c r="AP22" s="14">
        <f>[1]male!AP50+[1]female!AP50</f>
        <v>206</v>
      </c>
      <c r="AQ22" s="14">
        <f>[1]male!AQ50+[1]female!AQ50</f>
        <v>213</v>
      </c>
      <c r="AR22" s="14">
        <f>[1]male!AR50+[1]female!AR50</f>
        <v>221</v>
      </c>
      <c r="AS22" s="14">
        <f>[1]male!AS50+[1]female!AS50</f>
        <v>208</v>
      </c>
      <c r="AT22" s="14">
        <f>[1]male!AT50+[1]female!AT50</f>
        <v>223</v>
      </c>
      <c r="AU22" s="14">
        <f>[1]male!AU50+[1]female!AU50</f>
        <v>199</v>
      </c>
      <c r="AV22" s="14">
        <f>[1]male!AV50+[1]female!AV50</f>
        <v>232</v>
      </c>
      <c r="AW22" s="14">
        <f>[1]male!AW50+[1]female!AW50</f>
        <v>185</v>
      </c>
      <c r="AX22" s="14">
        <f>[1]male!AX50+[1]female!AX50</f>
        <v>206</v>
      </c>
      <c r="AY22" s="14">
        <f>[1]male!AY50+[1]female!AY50</f>
        <v>196</v>
      </c>
      <c r="AZ22" s="14">
        <f>[1]male!AZ50+[1]female!AZ50</f>
        <v>213</v>
      </c>
      <c r="BA22" s="14">
        <f>[1]male!BA50+[1]female!BA50</f>
        <v>218</v>
      </c>
      <c r="BB22" s="14">
        <f>[1]male!BB50+[1]female!BB50</f>
        <v>204</v>
      </c>
      <c r="BC22" s="14">
        <f>[1]male!BC50+[1]female!BC50</f>
        <v>227</v>
      </c>
      <c r="BD22" s="14">
        <f>[1]male!BD50+[1]female!BD50</f>
        <v>196</v>
      </c>
      <c r="BE22" s="14">
        <f>[1]male!BE50+[1]female!BE50</f>
        <v>213</v>
      </c>
      <c r="BF22" s="14">
        <f>[1]male!BF50+[1]female!BF50</f>
        <v>191</v>
      </c>
      <c r="BG22" s="14">
        <f>[1]male!BG50+[1]female!BG50</f>
        <v>200</v>
      </c>
      <c r="BH22" s="14">
        <f>[1]male!BH50+[1]female!BH50</f>
        <v>189</v>
      </c>
      <c r="BI22" s="14">
        <f>[1]male!BI50+[1]female!BI50</f>
        <v>167</v>
      </c>
      <c r="BJ22" s="14">
        <f>[1]male!BJ50+[1]female!BJ50</f>
        <v>165</v>
      </c>
      <c r="BK22" s="14">
        <f>[1]male!BK50+[1]female!BK50</f>
        <v>164</v>
      </c>
      <c r="BL22" s="14">
        <f>[1]male!BL50+[1]female!BL50</f>
        <v>158</v>
      </c>
      <c r="BM22" s="14">
        <f>[1]male!BM50+[1]female!BM50</f>
        <v>122</v>
      </c>
      <c r="BN22" s="14">
        <f>[1]male!BN50+[1]female!BN50</f>
        <v>112</v>
      </c>
      <c r="BO22" s="14">
        <f>[1]male!BO50+[1]female!BO50</f>
        <v>120</v>
      </c>
      <c r="BP22" s="14">
        <f>[1]male!BP50+[1]female!BP50</f>
        <v>91</v>
      </c>
      <c r="BQ22" s="14">
        <f>[1]male!BQ50+[1]female!BQ50</f>
        <v>108</v>
      </c>
      <c r="BR22" s="14">
        <f>[1]male!BR50+[1]female!BR50</f>
        <v>89</v>
      </c>
      <c r="BS22" s="14">
        <f>[1]male!BS50+[1]female!BS50</f>
        <v>111</v>
      </c>
      <c r="BT22" s="14">
        <f>[1]male!BT50+[1]female!BT50</f>
        <v>87</v>
      </c>
      <c r="BU22" s="14">
        <f>[1]male!BU50+[1]female!BU50</f>
        <v>90</v>
      </c>
      <c r="BV22" s="14">
        <f>[1]male!BV50+[1]female!BV50</f>
        <v>70</v>
      </c>
      <c r="BW22" s="14">
        <f>[1]male!BW50+[1]female!BW50</f>
        <v>68</v>
      </c>
      <c r="BX22" s="14">
        <f>[1]male!BX50+[1]female!BX50</f>
        <v>69</v>
      </c>
      <c r="BY22" s="14">
        <f>[1]male!BY50+[1]female!BY50</f>
        <v>56</v>
      </c>
      <c r="BZ22" s="14">
        <f>[1]male!BZ50+[1]female!BZ50</f>
        <v>50</v>
      </c>
      <c r="CA22" s="14">
        <f>[1]male!CA50+[1]female!CA50</f>
        <v>34</v>
      </c>
      <c r="CB22" s="14">
        <f>[1]male!CB50+[1]female!CB50</f>
        <v>27</v>
      </c>
      <c r="CC22" s="14">
        <f>[1]male!CC50+[1]female!CC50</f>
        <v>36</v>
      </c>
      <c r="CD22" s="14">
        <f>[1]male!CD50+[1]female!CD50</f>
        <v>18</v>
      </c>
      <c r="CE22" s="14">
        <f>[1]male!CE50+[1]female!CE50</f>
        <v>31</v>
      </c>
      <c r="CF22" s="14">
        <f>[1]male!CF50+[1]female!CF50</f>
        <v>30</v>
      </c>
      <c r="CG22" s="14">
        <f>[1]male!CG50+[1]female!CG50</f>
        <v>26</v>
      </c>
      <c r="CH22" s="14">
        <f>[1]male!CH50+[1]female!CH50</f>
        <v>14</v>
      </c>
      <c r="CI22" s="14">
        <f>[1]male!CI50+[1]female!CI50</f>
        <v>34</v>
      </c>
      <c r="CJ22" s="14">
        <f>[1]male!CJ50+[1]female!CJ50</f>
        <v>21</v>
      </c>
      <c r="CK22" s="14">
        <f>[1]male!CK50+[1]female!CK50</f>
        <v>24</v>
      </c>
      <c r="CL22" s="14">
        <f>[1]male!CL50+[1]female!CL50</f>
        <v>11</v>
      </c>
      <c r="CM22" s="14">
        <f>[1]male!CM50+[1]female!CM50</f>
        <v>17</v>
      </c>
      <c r="CN22" s="14">
        <f>[1]male!CN50+[1]female!CN50</f>
        <v>8</v>
      </c>
      <c r="CO22" s="14">
        <f>[1]male!CO50+[1]female!CO50</f>
        <v>13</v>
      </c>
      <c r="CP22" s="14">
        <f>[1]male!CP50+[1]female!CP50</f>
        <v>12</v>
      </c>
      <c r="CQ22" s="14">
        <f>[1]male!CQ50+[1]female!CQ50</f>
        <v>8</v>
      </c>
      <c r="CR22" s="14">
        <f>[1]male!CR50+[1]female!CR50</f>
        <v>8</v>
      </c>
      <c r="CS22" s="14">
        <f>[1]male!CS50+[1]female!CS50</f>
        <v>1</v>
      </c>
      <c r="CT22" s="14">
        <f>[1]male!CT50+[1]female!CT50</f>
        <v>2</v>
      </c>
      <c r="CU22" s="14">
        <f>[1]male!CU50+[1]female!CU50</f>
        <v>6</v>
      </c>
      <c r="CV22" s="14">
        <f>[1]male!CV50+[1]female!CV50</f>
        <v>5</v>
      </c>
      <c r="CW22" s="14">
        <f>[1]male!CW50+[1]female!CW50</f>
        <v>2</v>
      </c>
      <c r="CX22" s="14">
        <f>[1]male!CX50+[1]female!CX50</f>
        <v>0</v>
      </c>
      <c r="CY22" s="14">
        <f>[1]male!CY50+[1]female!CY50</f>
        <v>10</v>
      </c>
      <c r="CZ22" s="7">
        <f t="shared" si="6"/>
        <v>13820</v>
      </c>
      <c r="DA22" s="1"/>
    </row>
    <row r="23" spans="1:105">
      <c r="A23" s="13" t="s">
        <v>9</v>
      </c>
      <c r="B23" s="14">
        <f>[1]male!B51+[1]female!B51</f>
        <v>60</v>
      </c>
      <c r="C23" s="14">
        <f>[1]male!C51+[1]female!C51</f>
        <v>60</v>
      </c>
      <c r="D23" s="14">
        <f>[1]male!D51+[1]female!D51</f>
        <v>66</v>
      </c>
      <c r="E23" s="14">
        <f>[1]male!E51+[1]female!E51</f>
        <v>82</v>
      </c>
      <c r="F23" s="14">
        <f>[1]male!F51+[1]female!F51</f>
        <v>79</v>
      </c>
      <c r="G23" s="14">
        <f>[1]male!G51+[1]female!G51</f>
        <v>69</v>
      </c>
      <c r="H23" s="14">
        <f>[1]male!H51+[1]female!H51</f>
        <v>58</v>
      </c>
      <c r="I23" s="14">
        <f>[1]male!I51+[1]female!I51</f>
        <v>72</v>
      </c>
      <c r="J23" s="14">
        <f>[1]male!J51+[1]female!J51</f>
        <v>74</v>
      </c>
      <c r="K23" s="14">
        <f>[1]male!K51+[1]female!K51</f>
        <v>61</v>
      </c>
      <c r="L23" s="14">
        <f>[1]male!L51+[1]female!L51</f>
        <v>91</v>
      </c>
      <c r="M23" s="14">
        <f>[1]male!M51+[1]female!M51</f>
        <v>80</v>
      </c>
      <c r="N23" s="14">
        <f>[1]male!N51+[1]female!N51</f>
        <v>85</v>
      </c>
      <c r="O23" s="14">
        <f>[1]male!O51+[1]female!O51</f>
        <v>80</v>
      </c>
      <c r="P23" s="14">
        <f>[1]male!P51+[1]female!P51</f>
        <v>78</v>
      </c>
      <c r="Q23" s="14">
        <f>[1]male!Q51+[1]female!Q51</f>
        <v>87</v>
      </c>
      <c r="R23" s="14">
        <f>[1]male!R51+[1]female!R51</f>
        <v>75</v>
      </c>
      <c r="S23" s="14">
        <f>[1]male!S51+[1]female!S51</f>
        <v>69</v>
      </c>
      <c r="T23" s="14">
        <f>[1]male!T51+[1]female!T51</f>
        <v>80</v>
      </c>
      <c r="U23" s="14">
        <f>[1]male!U51+[1]female!U51</f>
        <v>101</v>
      </c>
      <c r="V23" s="14">
        <f>[1]male!V51+[1]female!V51</f>
        <v>90</v>
      </c>
      <c r="W23" s="14">
        <f>[1]male!W51+[1]female!W51</f>
        <v>73</v>
      </c>
      <c r="X23" s="14">
        <f>[1]male!X51+[1]female!X51</f>
        <v>79</v>
      </c>
      <c r="Y23" s="14">
        <f>[1]male!Y51+[1]female!Y51</f>
        <v>87</v>
      </c>
      <c r="Z23" s="14">
        <f>[1]male!Z51+[1]female!Z51</f>
        <v>88</v>
      </c>
      <c r="AA23" s="14">
        <f>[1]male!AA51+[1]female!AA51</f>
        <v>115</v>
      </c>
      <c r="AB23" s="14">
        <f>[1]male!AB51+[1]female!AB51</f>
        <v>113</v>
      </c>
      <c r="AC23" s="14">
        <f>[1]male!AC51+[1]female!AC51</f>
        <v>118</v>
      </c>
      <c r="AD23" s="14">
        <f>[1]male!AD51+[1]female!AD51</f>
        <v>148</v>
      </c>
      <c r="AE23" s="14">
        <f>[1]male!AE51+[1]female!AE51</f>
        <v>124</v>
      </c>
      <c r="AF23" s="14">
        <f>[1]male!AF51+[1]female!AF51</f>
        <v>149</v>
      </c>
      <c r="AG23" s="14">
        <f>[1]male!AG51+[1]female!AG51</f>
        <v>133</v>
      </c>
      <c r="AH23" s="14">
        <f>[1]male!AH51+[1]female!AH51</f>
        <v>174</v>
      </c>
      <c r="AI23" s="14">
        <f>[1]male!AI51+[1]female!AI51</f>
        <v>155</v>
      </c>
      <c r="AJ23" s="14">
        <f>[1]male!AJ51+[1]female!AJ51</f>
        <v>150</v>
      </c>
      <c r="AK23" s="14">
        <f>[1]male!AK51+[1]female!AK51</f>
        <v>130</v>
      </c>
      <c r="AL23" s="14">
        <f>[1]male!AL51+[1]female!AL51</f>
        <v>117</v>
      </c>
      <c r="AM23" s="14">
        <f>[1]male!AM51+[1]female!AM51</f>
        <v>126</v>
      </c>
      <c r="AN23" s="14">
        <f>[1]male!AN51+[1]female!AN51</f>
        <v>140</v>
      </c>
      <c r="AO23" s="14">
        <f>[1]male!AO51+[1]female!AO51</f>
        <v>126</v>
      </c>
      <c r="AP23" s="14">
        <f>[1]male!AP51+[1]female!AP51</f>
        <v>124</v>
      </c>
      <c r="AQ23" s="14">
        <f>[1]male!AQ51+[1]female!AQ51</f>
        <v>108</v>
      </c>
      <c r="AR23" s="14">
        <f>[1]male!AR51+[1]female!AR51</f>
        <v>118</v>
      </c>
      <c r="AS23" s="14">
        <f>[1]male!AS51+[1]female!AS51</f>
        <v>131</v>
      </c>
      <c r="AT23" s="14">
        <f>[1]male!AT51+[1]female!AT51</f>
        <v>115</v>
      </c>
      <c r="AU23" s="14">
        <f>[1]male!AU51+[1]female!AU51</f>
        <v>109</v>
      </c>
      <c r="AV23" s="14">
        <f>[1]male!AV51+[1]female!AV51</f>
        <v>129</v>
      </c>
      <c r="AW23" s="14">
        <f>[1]male!AW51+[1]female!AW51</f>
        <v>91</v>
      </c>
      <c r="AX23" s="14">
        <f>[1]male!AX51+[1]female!AX51</f>
        <v>125</v>
      </c>
      <c r="AY23" s="14">
        <f>[1]male!AY51+[1]female!AY51</f>
        <v>102</v>
      </c>
      <c r="AZ23" s="14">
        <f>[1]male!AZ51+[1]female!AZ51</f>
        <v>101</v>
      </c>
      <c r="BA23" s="14">
        <f>[1]male!BA51+[1]female!BA51</f>
        <v>95</v>
      </c>
      <c r="BB23" s="14">
        <f>[1]male!BB51+[1]female!BB51</f>
        <v>104</v>
      </c>
      <c r="BC23" s="14">
        <f>[1]male!BC51+[1]female!BC51</f>
        <v>116</v>
      </c>
      <c r="BD23" s="14">
        <f>[1]male!BD51+[1]female!BD51</f>
        <v>124</v>
      </c>
      <c r="BE23" s="14">
        <f>[1]male!BE51+[1]female!BE51</f>
        <v>108</v>
      </c>
      <c r="BF23" s="14">
        <f>[1]male!BF51+[1]female!BF51</f>
        <v>100</v>
      </c>
      <c r="BG23" s="14">
        <f>[1]male!BG51+[1]female!BG51</f>
        <v>101</v>
      </c>
      <c r="BH23" s="14">
        <f>[1]male!BH51+[1]female!BH51</f>
        <v>79</v>
      </c>
      <c r="BI23" s="14">
        <f>[1]male!BI51+[1]female!BI51</f>
        <v>89</v>
      </c>
      <c r="BJ23" s="14">
        <f>[1]male!BJ51+[1]female!BJ51</f>
        <v>83</v>
      </c>
      <c r="BK23" s="14">
        <f>[1]male!BK51+[1]female!BK51</f>
        <v>84</v>
      </c>
      <c r="BL23" s="14">
        <f>[1]male!BL51+[1]female!BL51</f>
        <v>68</v>
      </c>
      <c r="BM23" s="14">
        <f>[1]male!BM51+[1]female!BM51</f>
        <v>77</v>
      </c>
      <c r="BN23" s="14">
        <f>[1]male!BN51+[1]female!BN51</f>
        <v>52</v>
      </c>
      <c r="BO23" s="14">
        <f>[1]male!BO51+[1]female!BO51</f>
        <v>45</v>
      </c>
      <c r="BP23" s="14">
        <f>[1]male!BP51+[1]female!BP51</f>
        <v>49</v>
      </c>
      <c r="BQ23" s="14">
        <f>[1]male!BQ51+[1]female!BQ51</f>
        <v>46</v>
      </c>
      <c r="BR23" s="14">
        <f>[1]male!BR51+[1]female!BR51</f>
        <v>34</v>
      </c>
      <c r="BS23" s="14">
        <f>[1]male!BS51+[1]female!BS51</f>
        <v>43</v>
      </c>
      <c r="BT23" s="14">
        <f>[1]male!BT51+[1]female!BT51</f>
        <v>37</v>
      </c>
      <c r="BU23" s="14">
        <f>[1]male!BU51+[1]female!BU51</f>
        <v>39</v>
      </c>
      <c r="BV23" s="14">
        <f>[1]male!BV51+[1]female!BV51</f>
        <v>31</v>
      </c>
      <c r="BW23" s="14">
        <f>[1]male!BW51+[1]female!BW51</f>
        <v>36</v>
      </c>
      <c r="BX23" s="14">
        <f>[1]male!BX51+[1]female!BX51</f>
        <v>26</v>
      </c>
      <c r="BY23" s="14">
        <f>[1]male!BY51+[1]female!BY51</f>
        <v>18</v>
      </c>
      <c r="BZ23" s="14">
        <f>[1]male!BZ51+[1]female!BZ51</f>
        <v>19</v>
      </c>
      <c r="CA23" s="14">
        <f>[1]male!CA51+[1]female!CA51</f>
        <v>18</v>
      </c>
      <c r="CB23" s="14">
        <f>[1]male!CB51+[1]female!CB51</f>
        <v>12</v>
      </c>
      <c r="CC23" s="14">
        <f>[1]male!CC51+[1]female!CC51</f>
        <v>18</v>
      </c>
      <c r="CD23" s="14">
        <f>[1]male!CD51+[1]female!CD51</f>
        <v>14</v>
      </c>
      <c r="CE23" s="14">
        <f>[1]male!CE51+[1]female!CE51</f>
        <v>15</v>
      </c>
      <c r="CF23" s="14">
        <f>[1]male!CF51+[1]female!CF51</f>
        <v>12</v>
      </c>
      <c r="CG23" s="14">
        <f>[1]male!CG51+[1]female!CG51</f>
        <v>6</v>
      </c>
      <c r="CH23" s="14">
        <f>[1]male!CH51+[1]female!CH51</f>
        <v>9</v>
      </c>
      <c r="CI23" s="14">
        <f>[1]male!CI51+[1]female!CI51</f>
        <v>4</v>
      </c>
      <c r="CJ23" s="14">
        <f>[1]male!CJ51+[1]female!CJ51</f>
        <v>8</v>
      </c>
      <c r="CK23" s="14">
        <f>[1]male!CK51+[1]female!CK51</f>
        <v>2</v>
      </c>
      <c r="CL23" s="14">
        <f>[1]male!CL51+[1]female!CL51</f>
        <v>3</v>
      </c>
      <c r="CM23" s="14">
        <f>[1]male!CM51+[1]female!CM51</f>
        <v>2</v>
      </c>
      <c r="CN23" s="14">
        <f>[1]male!CN51+[1]female!CN51</f>
        <v>3</v>
      </c>
      <c r="CO23" s="14">
        <f>[1]male!CO51+[1]female!CO51</f>
        <v>4</v>
      </c>
      <c r="CP23" s="14">
        <f>[1]male!CP51+[1]female!CP51</f>
        <v>2</v>
      </c>
      <c r="CQ23" s="14">
        <f>[1]male!CQ51+[1]female!CQ51</f>
        <v>2</v>
      </c>
      <c r="CR23" s="14">
        <f>[1]male!CR51+[1]female!CR51</f>
        <v>2</v>
      </c>
      <c r="CS23" s="14">
        <f>[1]male!CS51+[1]female!CS51</f>
        <v>2</v>
      </c>
      <c r="CT23" s="14">
        <f>[1]male!CT51+[1]female!CT51</f>
        <v>1</v>
      </c>
      <c r="CU23" s="14">
        <f>[1]male!CU51+[1]female!CU51</f>
        <v>2</v>
      </c>
      <c r="CV23" s="14">
        <f>[1]male!CV51+[1]female!CV51</f>
        <v>1</v>
      </c>
      <c r="CW23" s="14">
        <f>[1]male!CW51+[1]female!CW51</f>
        <v>0</v>
      </c>
      <c r="CX23" s="14">
        <f>[1]male!CX51+[1]female!CX51</f>
        <v>0</v>
      </c>
      <c r="CY23" s="14">
        <f>[1]male!CY51+[1]female!CY51</f>
        <v>2</v>
      </c>
      <c r="CZ23" s="7">
        <f t="shared" si="6"/>
        <v>7042</v>
      </c>
      <c r="DA23" s="1"/>
    </row>
    <row r="24" spans="1:105" s="22" customFormat="1">
      <c r="A24" s="15" t="s">
        <v>27</v>
      </c>
      <c r="B24" s="16">
        <f>SUM(B18:B23)</f>
        <v>1132</v>
      </c>
      <c r="C24" s="16">
        <f t="shared" ref="C24:BN24" si="7">SUM(C18:C23)</f>
        <v>1145</v>
      </c>
      <c r="D24" s="16">
        <f t="shared" si="7"/>
        <v>1299</v>
      </c>
      <c r="E24" s="16">
        <f t="shared" si="7"/>
        <v>1558</v>
      </c>
      <c r="F24" s="16">
        <f t="shared" si="7"/>
        <v>1614</v>
      </c>
      <c r="G24" s="16">
        <f t="shared" si="7"/>
        <v>1642</v>
      </c>
      <c r="H24" s="16">
        <f t="shared" si="7"/>
        <v>1614</v>
      </c>
      <c r="I24" s="16">
        <f t="shared" si="7"/>
        <v>1573</v>
      </c>
      <c r="J24" s="16">
        <f t="shared" si="7"/>
        <v>1591</v>
      </c>
      <c r="K24" s="16">
        <f t="shared" si="7"/>
        <v>1645</v>
      </c>
      <c r="L24" s="16">
        <f t="shared" si="7"/>
        <v>1847</v>
      </c>
      <c r="M24" s="16">
        <f t="shared" si="7"/>
        <v>1671</v>
      </c>
      <c r="N24" s="16">
        <f t="shared" si="7"/>
        <v>1623</v>
      </c>
      <c r="O24" s="16">
        <f t="shared" si="7"/>
        <v>1603</v>
      </c>
      <c r="P24" s="16">
        <f t="shared" si="7"/>
        <v>1560</v>
      </c>
      <c r="Q24" s="16">
        <f t="shared" si="7"/>
        <v>1571</v>
      </c>
      <c r="R24" s="16">
        <f t="shared" si="7"/>
        <v>1599</v>
      </c>
      <c r="S24" s="16">
        <f t="shared" si="7"/>
        <v>1513</v>
      </c>
      <c r="T24" s="16">
        <f t="shared" si="7"/>
        <v>1490</v>
      </c>
      <c r="U24" s="16">
        <f t="shared" si="7"/>
        <v>1645</v>
      </c>
      <c r="V24" s="16">
        <f t="shared" si="7"/>
        <v>1469</v>
      </c>
      <c r="W24" s="16">
        <f t="shared" si="7"/>
        <v>1513</v>
      </c>
      <c r="X24" s="16">
        <f t="shared" si="7"/>
        <v>1503</v>
      </c>
      <c r="Y24" s="16">
        <f t="shared" si="7"/>
        <v>1596</v>
      </c>
      <c r="Z24" s="16">
        <f t="shared" si="7"/>
        <v>1671</v>
      </c>
      <c r="AA24" s="16">
        <f t="shared" si="7"/>
        <v>1954</v>
      </c>
      <c r="AB24" s="16">
        <f t="shared" si="7"/>
        <v>2032</v>
      </c>
      <c r="AC24" s="16">
        <f t="shared" si="7"/>
        <v>2121</v>
      </c>
      <c r="AD24" s="16">
        <f t="shared" si="7"/>
        <v>2147</v>
      </c>
      <c r="AE24" s="16">
        <f t="shared" si="7"/>
        <v>2144</v>
      </c>
      <c r="AF24" s="16">
        <f t="shared" si="7"/>
        <v>2148</v>
      </c>
      <c r="AG24" s="16">
        <f t="shared" si="7"/>
        <v>2219</v>
      </c>
      <c r="AH24" s="16">
        <f t="shared" si="7"/>
        <v>2370</v>
      </c>
      <c r="AI24" s="16">
        <f t="shared" si="7"/>
        <v>2335</v>
      </c>
      <c r="AJ24" s="16">
        <f t="shared" si="7"/>
        <v>2209</v>
      </c>
      <c r="AK24" s="16">
        <f t="shared" si="7"/>
        <v>1953</v>
      </c>
      <c r="AL24" s="16">
        <f t="shared" si="7"/>
        <v>1991</v>
      </c>
      <c r="AM24" s="16">
        <f t="shared" si="7"/>
        <v>2055</v>
      </c>
      <c r="AN24" s="16">
        <f t="shared" si="7"/>
        <v>2178</v>
      </c>
      <c r="AO24" s="16">
        <f t="shared" si="7"/>
        <v>2184</v>
      </c>
      <c r="AP24" s="16">
        <f t="shared" si="7"/>
        <v>2226</v>
      </c>
      <c r="AQ24" s="16">
        <f t="shared" si="7"/>
        <v>2259</v>
      </c>
      <c r="AR24" s="16">
        <f t="shared" si="7"/>
        <v>2261</v>
      </c>
      <c r="AS24" s="16">
        <f t="shared" si="7"/>
        <v>2386</v>
      </c>
      <c r="AT24" s="16">
        <f t="shared" si="7"/>
        <v>2291</v>
      </c>
      <c r="AU24" s="16">
        <f t="shared" si="7"/>
        <v>2113</v>
      </c>
      <c r="AV24" s="16">
        <f t="shared" si="7"/>
        <v>2225</v>
      </c>
      <c r="AW24" s="16">
        <f t="shared" si="7"/>
        <v>1913</v>
      </c>
      <c r="AX24" s="16">
        <f t="shared" si="7"/>
        <v>2043</v>
      </c>
      <c r="AY24" s="16">
        <f t="shared" si="7"/>
        <v>1950</v>
      </c>
      <c r="AZ24" s="16">
        <f t="shared" si="7"/>
        <v>1737</v>
      </c>
      <c r="BA24" s="16">
        <f t="shared" si="7"/>
        <v>1938</v>
      </c>
      <c r="BB24" s="16">
        <f t="shared" si="7"/>
        <v>1872</v>
      </c>
      <c r="BC24" s="16">
        <f t="shared" si="7"/>
        <v>1868</v>
      </c>
      <c r="BD24" s="16">
        <f t="shared" si="7"/>
        <v>1735</v>
      </c>
      <c r="BE24" s="16">
        <f t="shared" si="7"/>
        <v>1780</v>
      </c>
      <c r="BF24" s="16">
        <f t="shared" si="7"/>
        <v>1649</v>
      </c>
      <c r="BG24" s="16">
        <f t="shared" si="7"/>
        <v>1684</v>
      </c>
      <c r="BH24" s="16">
        <f t="shared" si="7"/>
        <v>1484</v>
      </c>
      <c r="BI24" s="16">
        <f t="shared" si="7"/>
        <v>1459</v>
      </c>
      <c r="BJ24" s="16">
        <f t="shared" si="7"/>
        <v>1389</v>
      </c>
      <c r="BK24" s="16">
        <f t="shared" si="7"/>
        <v>1312</v>
      </c>
      <c r="BL24" s="16">
        <f t="shared" si="7"/>
        <v>1312</v>
      </c>
      <c r="BM24" s="16">
        <f t="shared" si="7"/>
        <v>1138</v>
      </c>
      <c r="BN24" s="16">
        <f t="shared" si="7"/>
        <v>1050</v>
      </c>
      <c r="BO24" s="16">
        <f t="shared" ref="BO24:CZ24" si="8">SUM(BO18:BO23)</f>
        <v>948</v>
      </c>
      <c r="BP24" s="16">
        <f t="shared" si="8"/>
        <v>886</v>
      </c>
      <c r="BQ24" s="16">
        <f t="shared" si="8"/>
        <v>854</v>
      </c>
      <c r="BR24" s="16">
        <f t="shared" si="8"/>
        <v>802</v>
      </c>
      <c r="BS24" s="16">
        <f t="shared" si="8"/>
        <v>715</v>
      </c>
      <c r="BT24" s="16">
        <f t="shared" si="8"/>
        <v>723</v>
      </c>
      <c r="BU24" s="16">
        <f t="shared" si="8"/>
        <v>699</v>
      </c>
      <c r="BV24" s="16">
        <f t="shared" si="8"/>
        <v>633</v>
      </c>
      <c r="BW24" s="16">
        <f t="shared" si="8"/>
        <v>567</v>
      </c>
      <c r="BX24" s="16">
        <f t="shared" si="8"/>
        <v>568</v>
      </c>
      <c r="BY24" s="16">
        <f t="shared" si="8"/>
        <v>431</v>
      </c>
      <c r="BZ24" s="16">
        <f t="shared" si="8"/>
        <v>435</v>
      </c>
      <c r="CA24" s="16">
        <f t="shared" si="8"/>
        <v>337</v>
      </c>
      <c r="CB24" s="16">
        <f t="shared" si="8"/>
        <v>297</v>
      </c>
      <c r="CC24" s="16">
        <f t="shared" si="8"/>
        <v>298</v>
      </c>
      <c r="CD24" s="16">
        <f t="shared" si="8"/>
        <v>230</v>
      </c>
      <c r="CE24" s="16">
        <f t="shared" si="8"/>
        <v>272</v>
      </c>
      <c r="CF24" s="16">
        <f t="shared" si="8"/>
        <v>206</v>
      </c>
      <c r="CG24" s="16">
        <f t="shared" si="8"/>
        <v>216</v>
      </c>
      <c r="CH24" s="16">
        <f t="shared" si="8"/>
        <v>181</v>
      </c>
      <c r="CI24" s="16">
        <f t="shared" si="8"/>
        <v>199</v>
      </c>
      <c r="CJ24" s="16">
        <f t="shared" si="8"/>
        <v>175</v>
      </c>
      <c r="CK24" s="16">
        <f t="shared" si="8"/>
        <v>151</v>
      </c>
      <c r="CL24" s="16">
        <f t="shared" si="8"/>
        <v>102</v>
      </c>
      <c r="CM24" s="16">
        <f t="shared" si="8"/>
        <v>100</v>
      </c>
      <c r="CN24" s="16">
        <f t="shared" si="8"/>
        <v>74</v>
      </c>
      <c r="CO24" s="16">
        <f t="shared" si="8"/>
        <v>69</v>
      </c>
      <c r="CP24" s="16">
        <f t="shared" si="8"/>
        <v>55</v>
      </c>
      <c r="CQ24" s="16">
        <f t="shared" si="8"/>
        <v>45</v>
      </c>
      <c r="CR24" s="16">
        <f t="shared" si="8"/>
        <v>37</v>
      </c>
      <c r="CS24" s="16">
        <f t="shared" si="8"/>
        <v>28</v>
      </c>
      <c r="CT24" s="16">
        <f t="shared" si="8"/>
        <v>19</v>
      </c>
      <c r="CU24" s="16">
        <f t="shared" si="8"/>
        <v>20</v>
      </c>
      <c r="CV24" s="16">
        <f t="shared" si="8"/>
        <v>17</v>
      </c>
      <c r="CW24" s="16">
        <f t="shared" si="8"/>
        <v>7</v>
      </c>
      <c r="CX24" s="16">
        <f t="shared" si="8"/>
        <v>4</v>
      </c>
      <c r="CY24" s="16">
        <f t="shared" si="8"/>
        <v>39</v>
      </c>
      <c r="CZ24" s="16">
        <f t="shared" si="8"/>
        <v>127240</v>
      </c>
    </row>
    <row r="25" spans="1:105" s="22" customFormat="1">
      <c r="A25" s="17" t="s">
        <v>28</v>
      </c>
      <c r="B25" s="18">
        <f>B24+B17+B13</f>
        <v>3443</v>
      </c>
      <c r="C25" s="18">
        <f t="shared" ref="C25:BN25" si="9">C24+C17+C13</f>
        <v>3614</v>
      </c>
      <c r="D25" s="18">
        <f t="shared" si="9"/>
        <v>4404</v>
      </c>
      <c r="E25" s="18">
        <f t="shared" si="9"/>
        <v>5159</v>
      </c>
      <c r="F25" s="18">
        <f t="shared" si="9"/>
        <v>5568</v>
      </c>
      <c r="G25" s="18">
        <f t="shared" si="9"/>
        <v>5609</v>
      </c>
      <c r="H25" s="18">
        <f t="shared" si="9"/>
        <v>5794</v>
      </c>
      <c r="I25" s="18">
        <f t="shared" si="9"/>
        <v>5659</v>
      </c>
      <c r="J25" s="18">
        <f t="shared" si="9"/>
        <v>5895</v>
      </c>
      <c r="K25" s="18">
        <f t="shared" si="9"/>
        <v>6048</v>
      </c>
      <c r="L25" s="18">
        <f t="shared" si="9"/>
        <v>6627</v>
      </c>
      <c r="M25" s="18">
        <f t="shared" si="9"/>
        <v>6419</v>
      </c>
      <c r="N25" s="18">
        <f t="shared" si="9"/>
        <v>6412</v>
      </c>
      <c r="O25" s="18">
        <f t="shared" si="9"/>
        <v>6157</v>
      </c>
      <c r="P25" s="18">
        <f t="shared" si="9"/>
        <v>6069</v>
      </c>
      <c r="Q25" s="18">
        <f t="shared" si="9"/>
        <v>6046</v>
      </c>
      <c r="R25" s="18">
        <f t="shared" si="9"/>
        <v>6048</v>
      </c>
      <c r="S25" s="18">
        <f t="shared" si="9"/>
        <v>5857</v>
      </c>
      <c r="T25" s="18">
        <f t="shared" si="9"/>
        <v>5688</v>
      </c>
      <c r="U25" s="18">
        <f t="shared" si="9"/>
        <v>5655</v>
      </c>
      <c r="V25" s="18">
        <f t="shared" si="9"/>
        <v>5543</v>
      </c>
      <c r="W25" s="18">
        <f t="shared" si="9"/>
        <v>5532</v>
      </c>
      <c r="X25" s="18">
        <f t="shared" si="9"/>
        <v>5498</v>
      </c>
      <c r="Y25" s="18">
        <f t="shared" si="9"/>
        <v>5623</v>
      </c>
      <c r="Z25" s="18">
        <f t="shared" si="9"/>
        <v>5813</v>
      </c>
      <c r="AA25" s="18">
        <f t="shared" si="9"/>
        <v>6410</v>
      </c>
      <c r="AB25" s="18">
        <f t="shared" si="9"/>
        <v>6801</v>
      </c>
      <c r="AC25" s="18">
        <f t="shared" si="9"/>
        <v>7079</v>
      </c>
      <c r="AD25" s="18">
        <f t="shared" si="9"/>
        <v>7097</v>
      </c>
      <c r="AE25" s="18">
        <f t="shared" si="9"/>
        <v>7034</v>
      </c>
      <c r="AF25" s="18">
        <f t="shared" si="9"/>
        <v>7065</v>
      </c>
      <c r="AG25" s="18">
        <f t="shared" si="9"/>
        <v>7263</v>
      </c>
      <c r="AH25" s="18">
        <f t="shared" si="9"/>
        <v>7601</v>
      </c>
      <c r="AI25" s="18">
        <f t="shared" si="9"/>
        <v>7374</v>
      </c>
      <c r="AJ25" s="18">
        <f t="shared" si="9"/>
        <v>7072</v>
      </c>
      <c r="AK25" s="18">
        <f t="shared" si="9"/>
        <v>6526</v>
      </c>
      <c r="AL25" s="18">
        <f t="shared" si="9"/>
        <v>6813</v>
      </c>
      <c r="AM25" s="18">
        <f t="shared" si="9"/>
        <v>7083</v>
      </c>
      <c r="AN25" s="18">
        <f t="shared" si="9"/>
        <v>7348</v>
      </c>
      <c r="AO25" s="18">
        <f t="shared" si="9"/>
        <v>7401</v>
      </c>
      <c r="AP25" s="18">
        <f t="shared" si="9"/>
        <v>7728</v>
      </c>
      <c r="AQ25" s="18">
        <f t="shared" si="9"/>
        <v>7890</v>
      </c>
      <c r="AR25" s="18">
        <f t="shared" si="9"/>
        <v>8160</v>
      </c>
      <c r="AS25" s="18">
        <f t="shared" si="9"/>
        <v>8245</v>
      </c>
      <c r="AT25" s="18">
        <f t="shared" si="9"/>
        <v>7864</v>
      </c>
      <c r="AU25" s="18">
        <f t="shared" si="9"/>
        <v>7557</v>
      </c>
      <c r="AV25" s="18">
        <f t="shared" si="9"/>
        <v>7920</v>
      </c>
      <c r="AW25" s="18">
        <f t="shared" si="9"/>
        <v>7085</v>
      </c>
      <c r="AX25" s="18">
        <f t="shared" si="9"/>
        <v>7186</v>
      </c>
      <c r="AY25" s="18">
        <f t="shared" si="9"/>
        <v>6775</v>
      </c>
      <c r="AZ25" s="18">
        <f t="shared" si="9"/>
        <v>6184</v>
      </c>
      <c r="BA25" s="18">
        <f t="shared" si="9"/>
        <v>6712</v>
      </c>
      <c r="BB25" s="18">
        <f t="shared" si="9"/>
        <v>6562</v>
      </c>
      <c r="BC25" s="18">
        <f t="shared" si="9"/>
        <v>6318</v>
      </c>
      <c r="BD25" s="18">
        <f t="shared" si="9"/>
        <v>6246</v>
      </c>
      <c r="BE25" s="18">
        <f t="shared" si="9"/>
        <v>6182</v>
      </c>
      <c r="BF25" s="18">
        <f t="shared" si="9"/>
        <v>5730</v>
      </c>
      <c r="BG25" s="18">
        <f t="shared" si="9"/>
        <v>5660</v>
      </c>
      <c r="BH25" s="18">
        <f t="shared" si="9"/>
        <v>4973</v>
      </c>
      <c r="BI25" s="18">
        <f t="shared" si="9"/>
        <v>5080</v>
      </c>
      <c r="BJ25" s="18">
        <f t="shared" si="9"/>
        <v>4751</v>
      </c>
      <c r="BK25" s="18">
        <f t="shared" si="9"/>
        <v>4409</v>
      </c>
      <c r="BL25" s="18">
        <f t="shared" si="9"/>
        <v>4381</v>
      </c>
      <c r="BM25" s="18">
        <f t="shared" si="9"/>
        <v>3889</v>
      </c>
      <c r="BN25" s="18">
        <f t="shared" si="9"/>
        <v>3651</v>
      </c>
      <c r="BO25" s="18">
        <f t="shared" ref="BO25:CY25" si="10">BO24+BO17+BO13</f>
        <v>3406</v>
      </c>
      <c r="BP25" s="18">
        <f t="shared" si="10"/>
        <v>3099</v>
      </c>
      <c r="BQ25" s="18">
        <f t="shared" si="10"/>
        <v>2908</v>
      </c>
      <c r="BR25" s="18">
        <f t="shared" si="10"/>
        <v>2831</v>
      </c>
      <c r="BS25" s="18">
        <f t="shared" si="10"/>
        <v>2504</v>
      </c>
      <c r="BT25" s="18">
        <f t="shared" si="10"/>
        <v>2491</v>
      </c>
      <c r="BU25" s="18">
        <f t="shared" si="10"/>
        <v>2446</v>
      </c>
      <c r="BV25" s="18">
        <f t="shared" si="10"/>
        <v>2161</v>
      </c>
      <c r="BW25" s="18">
        <f t="shared" si="10"/>
        <v>1968</v>
      </c>
      <c r="BX25" s="18">
        <f t="shared" si="10"/>
        <v>1834</v>
      </c>
      <c r="BY25" s="18">
        <f t="shared" si="10"/>
        <v>1447</v>
      </c>
      <c r="BZ25" s="18">
        <f t="shared" si="10"/>
        <v>1398</v>
      </c>
      <c r="CA25" s="18">
        <f t="shared" si="10"/>
        <v>1142</v>
      </c>
      <c r="CB25" s="18">
        <f t="shared" si="10"/>
        <v>1049</v>
      </c>
      <c r="CC25" s="18">
        <f t="shared" si="10"/>
        <v>1035</v>
      </c>
      <c r="CD25" s="18">
        <f t="shared" si="10"/>
        <v>809</v>
      </c>
      <c r="CE25" s="18">
        <f t="shared" si="10"/>
        <v>851</v>
      </c>
      <c r="CF25" s="18">
        <f t="shared" si="10"/>
        <v>684</v>
      </c>
      <c r="CG25" s="18">
        <f t="shared" si="10"/>
        <v>703</v>
      </c>
      <c r="CH25" s="18">
        <f t="shared" si="10"/>
        <v>625</v>
      </c>
      <c r="CI25" s="18">
        <f t="shared" si="10"/>
        <v>594</v>
      </c>
      <c r="CJ25" s="18">
        <f t="shared" si="10"/>
        <v>506</v>
      </c>
      <c r="CK25" s="18">
        <f t="shared" si="10"/>
        <v>414</v>
      </c>
      <c r="CL25" s="18">
        <f t="shared" si="10"/>
        <v>344</v>
      </c>
      <c r="CM25" s="18">
        <f t="shared" si="10"/>
        <v>270</v>
      </c>
      <c r="CN25" s="18">
        <f t="shared" si="10"/>
        <v>231</v>
      </c>
      <c r="CO25" s="18">
        <f t="shared" si="10"/>
        <v>222</v>
      </c>
      <c r="CP25" s="18">
        <f t="shared" si="10"/>
        <v>163</v>
      </c>
      <c r="CQ25" s="18">
        <f t="shared" si="10"/>
        <v>163</v>
      </c>
      <c r="CR25" s="18">
        <f t="shared" si="10"/>
        <v>118</v>
      </c>
      <c r="CS25" s="18">
        <f t="shared" si="10"/>
        <v>107</v>
      </c>
      <c r="CT25" s="18">
        <f t="shared" si="10"/>
        <v>66</v>
      </c>
      <c r="CU25" s="18">
        <f t="shared" si="10"/>
        <v>59</v>
      </c>
      <c r="CV25" s="18">
        <f t="shared" si="10"/>
        <v>34</v>
      </c>
      <c r="CW25" s="18">
        <f t="shared" si="10"/>
        <v>25</v>
      </c>
      <c r="CX25" s="18">
        <f t="shared" si="10"/>
        <v>16</v>
      </c>
      <c r="CY25" s="18">
        <f t="shared" si="10"/>
        <v>87</v>
      </c>
      <c r="CZ25" s="18">
        <f t="shared" ref="CZ25" si="11">SUM(CZ24,CZ17,CZ13)</f>
        <v>442095</v>
      </c>
    </row>
    <row r="27" spans="1:105" ht="15">
      <c r="A27" s="65" t="s">
        <v>496</v>
      </c>
      <c r="B27" s="65"/>
      <c r="C27" s="65"/>
      <c r="D27" s="65"/>
      <c r="E27" s="65"/>
      <c r="F27" s="65"/>
      <c r="G27" s="65"/>
      <c r="H27" s="65"/>
      <c r="I27" s="65"/>
    </row>
    <row r="28" spans="1:105">
      <c r="C28" s="2"/>
    </row>
  </sheetData>
  <mergeCells count="2">
    <mergeCell ref="A2:J2"/>
    <mergeCell ref="A27:I27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tabSelected="1" workbookViewId="0">
      <selection activeCell="M8" sqref="M8"/>
    </sheetView>
  </sheetViews>
  <sheetFormatPr defaultRowHeight="12.75"/>
  <cols>
    <col min="1" max="1" width="27.28515625" customWidth="1"/>
    <col min="2" max="2" width="14.85546875" customWidth="1"/>
    <col min="3" max="3" width="14.42578125" customWidth="1"/>
    <col min="4" max="4" width="14" customWidth="1"/>
    <col min="5" max="5" width="13.7109375" customWidth="1"/>
    <col min="6" max="6" width="9.140625" customWidth="1"/>
  </cols>
  <sheetData>
    <row r="1" spans="1:8">
      <c r="A1" s="5" t="s">
        <v>0</v>
      </c>
    </row>
    <row r="2" spans="1:8">
      <c r="A2" s="5" t="s">
        <v>498</v>
      </c>
      <c r="B2" s="5"/>
      <c r="C2" s="5"/>
    </row>
    <row r="4" spans="1:8" s="3" customFormat="1">
      <c r="A4" s="8" t="s">
        <v>131</v>
      </c>
      <c r="B4" s="36" t="s">
        <v>120</v>
      </c>
      <c r="C4" s="36" t="s">
        <v>24</v>
      </c>
      <c r="D4" s="36" t="s">
        <v>119</v>
      </c>
      <c r="E4" s="36" t="s">
        <v>121</v>
      </c>
      <c r="F4" s="21"/>
    </row>
    <row r="5" spans="1:8" ht="14.25" customHeight="1">
      <c r="A5" s="13" t="s">
        <v>1</v>
      </c>
      <c r="B5" s="14">
        <f>[1]male!CZ33</f>
        <v>8532</v>
      </c>
      <c r="C5" s="14">
        <f>[1]female!CZ33</f>
        <v>9375</v>
      </c>
      <c r="D5" s="14">
        <f>SUM(B5:C5)</f>
        <v>17907</v>
      </c>
      <c r="E5" s="14">
        <v>12125</v>
      </c>
      <c r="F5" s="33"/>
      <c r="G5" s="53"/>
      <c r="H5" s="33"/>
    </row>
    <row r="6" spans="1:8" ht="15">
      <c r="A6" s="19" t="s">
        <v>127</v>
      </c>
      <c r="B6" s="14">
        <f>[1]male!CZ34</f>
        <v>23442</v>
      </c>
      <c r="C6" s="14">
        <f>[1]female!CZ34</f>
        <v>26236</v>
      </c>
      <c r="D6" s="14">
        <f t="shared" ref="D6:D24" si="0">SUM(B6:C6)</f>
        <v>49678</v>
      </c>
      <c r="E6" s="14">
        <v>31452</v>
      </c>
      <c r="F6" s="33"/>
      <c r="G6" s="53"/>
    </row>
    <row r="7" spans="1:8" ht="17.25" customHeight="1">
      <c r="A7" s="19" t="s">
        <v>125</v>
      </c>
      <c r="B7" s="14">
        <f>[1]male!CZ35</f>
        <v>25078</v>
      </c>
      <c r="C7" s="14">
        <f>[1]female!CZ35</f>
        <v>28738</v>
      </c>
      <c r="D7" s="14">
        <f t="shared" si="0"/>
        <v>53816</v>
      </c>
      <c r="E7" s="14">
        <v>35649</v>
      </c>
      <c r="F7" s="20"/>
      <c r="G7" s="53"/>
    </row>
    <row r="8" spans="1:8" ht="15">
      <c r="A8" s="13" t="s">
        <v>2</v>
      </c>
      <c r="B8" s="14">
        <f>[1]male!CZ36</f>
        <v>12869</v>
      </c>
      <c r="C8" s="14">
        <f>[1]female!CZ36</f>
        <v>14737</v>
      </c>
      <c r="D8" s="14">
        <f t="shared" si="0"/>
        <v>27606</v>
      </c>
      <c r="E8" s="14">
        <v>19513</v>
      </c>
      <c r="F8" s="20"/>
      <c r="G8" s="53"/>
      <c r="H8" s="20"/>
    </row>
    <row r="9" spans="1:8" ht="15">
      <c r="A9" s="19" t="s">
        <v>126</v>
      </c>
      <c r="B9" s="14">
        <f>[1]male!CZ37</f>
        <v>8888</v>
      </c>
      <c r="C9" s="14">
        <f>[1]female!CZ37</f>
        <v>10226</v>
      </c>
      <c r="D9" s="14">
        <f t="shared" si="0"/>
        <v>19114</v>
      </c>
      <c r="E9" s="14">
        <v>20223</v>
      </c>
      <c r="F9" s="20"/>
      <c r="G9" s="53"/>
    </row>
    <row r="10" spans="1:8" ht="15.75" customHeight="1">
      <c r="A10" s="19" t="s">
        <v>129</v>
      </c>
      <c r="B10" s="14">
        <f>[1]male!CZ38</f>
        <v>3555</v>
      </c>
      <c r="C10" s="14">
        <f>[1]female!CZ38</f>
        <v>3952</v>
      </c>
      <c r="D10" s="14">
        <f t="shared" si="0"/>
        <v>7507</v>
      </c>
      <c r="E10" s="14">
        <v>8886</v>
      </c>
      <c r="F10" s="33"/>
    </row>
    <row r="11" spans="1:8" ht="16.5" customHeight="1">
      <c r="A11" s="13" t="s">
        <v>10</v>
      </c>
      <c r="B11" s="14">
        <f>[1]male!CZ39</f>
        <v>24243</v>
      </c>
      <c r="C11" s="14">
        <f>[1]female!CZ39</f>
        <v>28027</v>
      </c>
      <c r="D11" s="14">
        <f t="shared" si="0"/>
        <v>52270</v>
      </c>
      <c r="E11" s="14">
        <v>16168</v>
      </c>
      <c r="F11" s="20"/>
    </row>
    <row r="12" spans="1:8" ht="18" customHeight="1">
      <c r="A12" s="13" t="s">
        <v>11</v>
      </c>
      <c r="B12" s="14">
        <f>[1]male!CZ40</f>
        <v>9541</v>
      </c>
      <c r="C12" s="14">
        <f>[1]female!CZ40</f>
        <v>11654</v>
      </c>
      <c r="D12" s="14">
        <f t="shared" si="0"/>
        <v>21195</v>
      </c>
      <c r="E12" s="14">
        <v>10758</v>
      </c>
      <c r="F12" s="20"/>
    </row>
    <row r="13" spans="1:8">
      <c r="A13" s="15" t="s">
        <v>25</v>
      </c>
      <c r="B13" s="23">
        <f>SUM(B5:B12)</f>
        <v>116148</v>
      </c>
      <c r="C13" s="23">
        <f>SUM(C5:C12)</f>
        <v>132945</v>
      </c>
      <c r="D13" s="23">
        <f t="shared" si="0"/>
        <v>249093</v>
      </c>
      <c r="E13" s="23">
        <f>SUM(E5:E12)</f>
        <v>154774</v>
      </c>
      <c r="F13" s="2"/>
    </row>
    <row r="14" spans="1:8">
      <c r="A14" s="13" t="s">
        <v>128</v>
      </c>
      <c r="B14" s="14">
        <f>[1]male!CZ42</f>
        <v>18084</v>
      </c>
      <c r="C14" s="14">
        <f>[1]female!CZ42</f>
        <v>21174</v>
      </c>
      <c r="D14" s="14">
        <f t="shared" si="0"/>
        <v>39258</v>
      </c>
      <c r="E14" s="14">
        <v>21795</v>
      </c>
      <c r="F14" s="20"/>
    </row>
    <row r="15" spans="1:8" ht="15">
      <c r="A15" s="19" t="s">
        <v>130</v>
      </c>
      <c r="B15" s="14">
        <f>[1]male!CZ43</f>
        <v>9256</v>
      </c>
      <c r="C15" s="14">
        <f>[1]female!CZ43</f>
        <v>10135</v>
      </c>
      <c r="D15" s="14">
        <f t="shared" si="0"/>
        <v>19391</v>
      </c>
      <c r="E15" s="14">
        <v>16598</v>
      </c>
      <c r="F15" s="33"/>
    </row>
    <row r="16" spans="1:8" ht="15">
      <c r="A16" s="19" t="s">
        <v>3</v>
      </c>
      <c r="B16" s="14">
        <f>[1]male!CZ44</f>
        <v>3391</v>
      </c>
      <c r="C16" s="14">
        <f>[1]female!CZ44</f>
        <v>3722</v>
      </c>
      <c r="D16" s="14">
        <f t="shared" si="0"/>
        <v>7113</v>
      </c>
      <c r="E16" s="14">
        <v>7471</v>
      </c>
      <c r="F16" s="33"/>
    </row>
    <row r="17" spans="1:7">
      <c r="A17" s="15" t="s">
        <v>26</v>
      </c>
      <c r="B17" s="23">
        <f>SUM(B14:B16)</f>
        <v>30731</v>
      </c>
      <c r="C17" s="23">
        <f>SUM(C14:C16)</f>
        <v>35031</v>
      </c>
      <c r="D17" s="23">
        <f t="shared" si="0"/>
        <v>65762</v>
      </c>
      <c r="E17" s="23">
        <f>SUM(E14:E16)</f>
        <v>45864</v>
      </c>
      <c r="F17" s="2"/>
    </row>
    <row r="18" spans="1:7" ht="18.75" customHeight="1">
      <c r="A18" s="13" t="s">
        <v>4</v>
      </c>
      <c r="B18" s="14">
        <f>[1]male!CZ46</f>
        <v>19553</v>
      </c>
      <c r="C18" s="14">
        <f>[1]female!CZ46</f>
        <v>20673</v>
      </c>
      <c r="D18" s="14">
        <f t="shared" si="0"/>
        <v>40226</v>
      </c>
      <c r="E18" s="14">
        <v>17119</v>
      </c>
      <c r="F18" s="20"/>
      <c r="G18" s="20"/>
    </row>
    <row r="19" spans="1:7">
      <c r="A19" s="13" t="s">
        <v>5</v>
      </c>
      <c r="B19" s="14">
        <f>[1]male!CZ47</f>
        <v>13364</v>
      </c>
      <c r="C19" s="14">
        <f>[1]female!CZ47</f>
        <v>14765</v>
      </c>
      <c r="D19" s="14">
        <f t="shared" si="0"/>
        <v>28129</v>
      </c>
      <c r="E19" s="14">
        <v>22175</v>
      </c>
      <c r="F19" s="20"/>
    </row>
    <row r="20" spans="1:7" ht="15">
      <c r="A20" s="13" t="s">
        <v>6</v>
      </c>
      <c r="B20" s="14">
        <f>[1]male!CZ48</f>
        <v>9066</v>
      </c>
      <c r="C20" s="14">
        <f>[1]female!CZ48</f>
        <v>9934</v>
      </c>
      <c r="D20" s="14">
        <f t="shared" si="0"/>
        <v>19000</v>
      </c>
      <c r="E20" s="14">
        <v>16507</v>
      </c>
      <c r="F20" s="20"/>
      <c r="G20" s="33"/>
    </row>
    <row r="21" spans="1:7">
      <c r="A21" s="13" t="s">
        <v>7</v>
      </c>
      <c r="B21" s="14">
        <f>[1]male!CZ49</f>
        <v>9276</v>
      </c>
      <c r="C21" s="14">
        <f>[1]female!CZ49</f>
        <v>9747</v>
      </c>
      <c r="D21" s="14">
        <f t="shared" si="0"/>
        <v>19023</v>
      </c>
      <c r="E21" s="14">
        <v>9949</v>
      </c>
      <c r="F21" s="20"/>
    </row>
    <row r="22" spans="1:7" ht="15">
      <c r="A22" s="13" t="s">
        <v>8</v>
      </c>
      <c r="B22" s="14">
        <f>[1]male!CZ50</f>
        <v>6891</v>
      </c>
      <c r="C22" s="14">
        <f>[1]female!CZ50</f>
        <v>6929</v>
      </c>
      <c r="D22" s="14">
        <f t="shared" si="0"/>
        <v>13820</v>
      </c>
      <c r="E22" s="14">
        <v>10111</v>
      </c>
      <c r="F22" s="33"/>
    </row>
    <row r="23" spans="1:7" ht="16.5" customHeight="1">
      <c r="A23" s="13" t="s">
        <v>9</v>
      </c>
      <c r="B23" s="14">
        <f>[1]male!CZ51</f>
        <v>3419</v>
      </c>
      <c r="C23" s="14">
        <f>[1]female!CZ51</f>
        <v>3623</v>
      </c>
      <c r="D23" s="14">
        <f t="shared" si="0"/>
        <v>7042</v>
      </c>
      <c r="E23" s="14">
        <v>7646</v>
      </c>
      <c r="F23" s="33"/>
    </row>
    <row r="24" spans="1:7">
      <c r="A24" s="15" t="s">
        <v>27</v>
      </c>
      <c r="B24" s="23">
        <f>SUM(B18:B23)</f>
        <v>61569</v>
      </c>
      <c r="C24" s="23">
        <f>SUM(C18:C23)</f>
        <v>65671</v>
      </c>
      <c r="D24" s="23">
        <f t="shared" si="0"/>
        <v>127240</v>
      </c>
      <c r="E24" s="34">
        <f>SUM(E18:E23)</f>
        <v>83507</v>
      </c>
      <c r="F24" s="2"/>
    </row>
    <row r="25" spans="1:7">
      <c r="A25" s="17" t="s">
        <v>28</v>
      </c>
      <c r="B25" s="24">
        <f>B13+B17+B24</f>
        <v>208448</v>
      </c>
      <c r="C25" s="24">
        <f>C13+C17+C24</f>
        <v>233647</v>
      </c>
      <c r="D25" s="24">
        <f>D13+D17+D24</f>
        <v>442095</v>
      </c>
      <c r="E25" s="35">
        <f>E24+E17+E13</f>
        <v>284145</v>
      </c>
      <c r="F25" s="2"/>
    </row>
    <row r="27" spans="1:7">
      <c r="D27" s="2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35FB2-3EF3-4AA3-885E-7396FD4FDBC3}">
  <dimension ref="C1:I27"/>
  <sheetViews>
    <sheetView topLeftCell="A25" zoomScale="93" zoomScaleNormal="93" workbookViewId="0">
      <selection activeCell="F14" sqref="F14"/>
    </sheetView>
  </sheetViews>
  <sheetFormatPr defaultRowHeight="26.25" customHeight="1"/>
  <cols>
    <col min="1" max="1" width="4.7109375" customWidth="1"/>
    <col min="2" max="2" width="5.42578125" customWidth="1"/>
    <col min="3" max="3" width="16.5703125" customWidth="1"/>
    <col min="4" max="4" width="14.42578125" customWidth="1"/>
    <col min="5" max="5" width="14.28515625" customWidth="1"/>
    <col min="6" max="6" width="12.42578125" customWidth="1"/>
    <col min="7" max="7" width="10.85546875" customWidth="1"/>
    <col min="8" max="8" width="11" customWidth="1"/>
    <col min="9" max="9" width="12" customWidth="1"/>
    <col min="10" max="10" width="6.42578125" customWidth="1"/>
  </cols>
  <sheetData>
    <row r="1" spans="3:9" ht="26.25" customHeight="1">
      <c r="C1" s="66" t="s">
        <v>499</v>
      </c>
      <c r="D1" s="66"/>
      <c r="E1" s="66"/>
      <c r="F1" s="66"/>
      <c r="G1" s="66"/>
      <c r="H1" s="66"/>
      <c r="I1" s="66"/>
    </row>
    <row r="3" spans="3:9" ht="26.25" customHeight="1">
      <c r="C3" s="67" t="s">
        <v>132</v>
      </c>
      <c r="D3" s="67" t="s">
        <v>120</v>
      </c>
      <c r="E3" s="67" t="s">
        <v>24</v>
      </c>
      <c r="F3" s="67" t="s">
        <v>119</v>
      </c>
      <c r="G3" s="67" t="s">
        <v>133</v>
      </c>
      <c r="H3" s="67"/>
      <c r="I3" s="67"/>
    </row>
    <row r="4" spans="3:9" ht="26.25" customHeight="1">
      <c r="C4" s="67"/>
      <c r="D4" s="67"/>
      <c r="E4" s="67"/>
      <c r="F4" s="67"/>
      <c r="G4" s="37" t="s">
        <v>120</v>
      </c>
      <c r="H4" s="37" t="s">
        <v>24</v>
      </c>
      <c r="I4" s="37" t="s">
        <v>119</v>
      </c>
    </row>
    <row r="5" spans="3:9" ht="26.25" customHeight="1">
      <c r="C5" s="30" t="s">
        <v>152</v>
      </c>
      <c r="D5" s="31">
        <f>[1]male!B53</f>
        <v>1825</v>
      </c>
      <c r="E5" s="31">
        <f>SUM([1]female!B53)</f>
        <v>1618</v>
      </c>
      <c r="F5" s="31">
        <f>D5+E5</f>
        <v>3443</v>
      </c>
      <c r="G5" s="32">
        <f>D5*100/$F$27</f>
        <v>0.41280720207195287</v>
      </c>
      <c r="H5" s="32">
        <f>E5*100/$F$27</f>
        <v>0.36598468654927108</v>
      </c>
      <c r="I5" s="32">
        <f>G5+H5</f>
        <v>0.77879188862122395</v>
      </c>
    </row>
    <row r="6" spans="3:9" ht="26.25" customHeight="1">
      <c r="C6" s="30" t="s">
        <v>153</v>
      </c>
      <c r="D6" s="31">
        <f>SUM([1]male!C53:F53)</f>
        <v>9756</v>
      </c>
      <c r="E6" s="31">
        <f>SUM([1]female!C53:F53)</f>
        <v>8989</v>
      </c>
      <c r="F6" s="31">
        <f>D6+E6</f>
        <v>18745</v>
      </c>
      <c r="G6" s="32">
        <f>D6*100/$F$27</f>
        <v>2.2067655141994367</v>
      </c>
      <c r="H6" s="32">
        <f>E6*100/$F$27</f>
        <v>2.0332733914656353</v>
      </c>
      <c r="I6" s="32">
        <f>G6+H6</f>
        <v>4.240038905665072</v>
      </c>
    </row>
    <row r="7" spans="3:9" ht="26.25" customHeight="1">
      <c r="C7" s="30" t="s">
        <v>135</v>
      </c>
      <c r="D7" s="31">
        <f>SUM([1]male!G53:K53)</f>
        <v>15002</v>
      </c>
      <c r="E7" s="31">
        <f>SUM([1]female!G53:K53)</f>
        <v>14003</v>
      </c>
      <c r="F7" s="31">
        <f t="shared" ref="F7:F26" si="0">D7+E7</f>
        <v>29005</v>
      </c>
      <c r="G7" s="32">
        <f t="shared" ref="G7:H27" si="1">D7*100/$F$27</f>
        <v>3.3933882988950339</v>
      </c>
      <c r="H7" s="32">
        <f t="shared" si="1"/>
        <v>3.1674187674594827</v>
      </c>
      <c r="I7" s="32">
        <f t="shared" ref="I7:I26" si="2">G7+H7</f>
        <v>6.560807066354517</v>
      </c>
    </row>
    <row r="8" spans="3:9" ht="26.25" customHeight="1">
      <c r="C8" s="30" t="s">
        <v>136</v>
      </c>
      <c r="D8" s="31">
        <f>SUM([1]male!L53:P53)</f>
        <v>16346</v>
      </c>
      <c r="E8" s="31">
        <f>SUM([1]female!L53:P53)</f>
        <v>15338</v>
      </c>
      <c r="F8" s="31">
        <f t="shared" si="0"/>
        <v>31684</v>
      </c>
      <c r="G8" s="32">
        <f t="shared" si="1"/>
        <v>3.6973953562017212</v>
      </c>
      <c r="H8" s="32">
        <f t="shared" si="1"/>
        <v>3.4693900632217058</v>
      </c>
      <c r="I8" s="32">
        <f t="shared" si="2"/>
        <v>7.1667854194234266</v>
      </c>
    </row>
    <row r="9" spans="3:9" ht="26.25" customHeight="1">
      <c r="C9" s="30" t="s">
        <v>137</v>
      </c>
      <c r="D9" s="31">
        <f>SUM([1]male!Q53:U53)</f>
        <v>14823</v>
      </c>
      <c r="E9" s="31">
        <f>SUM([1]female!Q53:U53)</f>
        <v>14471</v>
      </c>
      <c r="F9" s="31">
        <f t="shared" si="0"/>
        <v>29294</v>
      </c>
      <c r="G9" s="32">
        <f t="shared" si="1"/>
        <v>3.3528992637329083</v>
      </c>
      <c r="H9" s="32">
        <f t="shared" si="1"/>
        <v>3.2732783677716326</v>
      </c>
      <c r="I9" s="32">
        <f t="shared" si="2"/>
        <v>6.6261776315045413</v>
      </c>
    </row>
    <row r="10" spans="3:9" ht="26.25" customHeight="1">
      <c r="C10" s="30" t="s">
        <v>138</v>
      </c>
      <c r="D10" s="31">
        <f>SUM([1]male!V53:Z53)</f>
        <v>13569</v>
      </c>
      <c r="E10" s="31">
        <f>SUM([1]female!V53:Z53)</f>
        <v>14440</v>
      </c>
      <c r="F10" s="31">
        <f t="shared" si="0"/>
        <v>28009</v>
      </c>
      <c r="G10" s="32">
        <f t="shared" si="1"/>
        <v>3.0692498218708648</v>
      </c>
      <c r="H10" s="32">
        <f t="shared" si="1"/>
        <v>3.2662663002295886</v>
      </c>
      <c r="I10" s="32">
        <f t="shared" si="2"/>
        <v>6.3355161221004535</v>
      </c>
    </row>
    <row r="11" spans="3:9" ht="26.25" customHeight="1">
      <c r="C11" s="30" t="s">
        <v>139</v>
      </c>
      <c r="D11" s="31">
        <f>SUM([1]male!AA53:AE53)</f>
        <v>16200</v>
      </c>
      <c r="E11" s="31">
        <f>SUM([1]female!AA53:AE53)</f>
        <v>18221</v>
      </c>
      <c r="F11" s="31">
        <f t="shared" si="0"/>
        <v>34421</v>
      </c>
      <c r="G11" s="32">
        <f t="shared" si="1"/>
        <v>3.6643707800359651</v>
      </c>
      <c r="H11" s="32">
        <f t="shared" si="1"/>
        <v>4.1215123446318103</v>
      </c>
      <c r="I11" s="32">
        <f t="shared" si="2"/>
        <v>7.7858831246677749</v>
      </c>
    </row>
    <row r="12" spans="3:9" ht="26.25" customHeight="1">
      <c r="C12" s="30" t="s">
        <v>140</v>
      </c>
      <c r="D12" s="31">
        <f>SUM([1]male!AF53:AJ53)</f>
        <v>16835</v>
      </c>
      <c r="E12" s="31">
        <f>SUM([1]female!AF53:AJ53)</f>
        <v>19540</v>
      </c>
      <c r="F12" s="31">
        <f t="shared" si="0"/>
        <v>36375</v>
      </c>
      <c r="G12" s="32">
        <f t="shared" si="1"/>
        <v>3.8080050667842884</v>
      </c>
      <c r="H12" s="32">
        <f t="shared" si="1"/>
        <v>4.4198645087594297</v>
      </c>
      <c r="I12" s="32">
        <f t="shared" si="2"/>
        <v>8.2278695755437177</v>
      </c>
    </row>
    <row r="13" spans="3:9" ht="26.25" customHeight="1">
      <c r="C13" s="30" t="s">
        <v>141</v>
      </c>
      <c r="D13" s="31">
        <f>SUM([1]male!AK53:AO53)</f>
        <v>15821</v>
      </c>
      <c r="E13" s="31">
        <f>SUM([1]female!AK53:AO53)</f>
        <v>19350</v>
      </c>
      <c r="F13" s="31">
        <f t="shared" si="0"/>
        <v>35171</v>
      </c>
      <c r="G13" s="32">
        <f t="shared" si="1"/>
        <v>3.5786425994412965</v>
      </c>
      <c r="H13" s="32">
        <f t="shared" si="1"/>
        <v>4.3768873205985139</v>
      </c>
      <c r="I13" s="32">
        <f t="shared" si="2"/>
        <v>7.95552992003981</v>
      </c>
    </row>
    <row r="14" spans="3:9" ht="26.25" customHeight="1">
      <c r="C14" s="30" t="s">
        <v>142</v>
      </c>
      <c r="D14" s="31">
        <f>SUM([1]male!AP53:AT53)</f>
        <v>17902</v>
      </c>
      <c r="E14" s="31">
        <f>SUM([1]female!AP53:AT53)</f>
        <v>21985</v>
      </c>
      <c r="F14" s="31">
        <f t="shared" si="0"/>
        <v>39887</v>
      </c>
      <c r="G14" s="32">
        <f t="shared" si="1"/>
        <v>4.0493559076669046</v>
      </c>
      <c r="H14" s="32">
        <f t="shared" si="1"/>
        <v>4.9729130616722648</v>
      </c>
      <c r="I14" s="32">
        <f t="shared" si="2"/>
        <v>9.0222689693391693</v>
      </c>
    </row>
    <row r="15" spans="3:9" ht="26.25" customHeight="1">
      <c r="C15" s="30" t="s">
        <v>143</v>
      </c>
      <c r="D15" s="31">
        <f>SUM([1]male!AU53:AY53)</f>
        <v>16706</v>
      </c>
      <c r="E15" s="31">
        <f>SUM([1]female!AU53:AY53)</f>
        <v>19817</v>
      </c>
      <c r="F15" s="31">
        <f t="shared" si="0"/>
        <v>36523</v>
      </c>
      <c r="G15" s="32">
        <f t="shared" si="1"/>
        <v>3.7788258179802985</v>
      </c>
      <c r="H15" s="32">
        <f t="shared" si="1"/>
        <v>4.4825207251835009</v>
      </c>
      <c r="I15" s="32">
        <f t="shared" si="2"/>
        <v>8.2613465431637998</v>
      </c>
    </row>
    <row r="16" spans="3:9" ht="26.25" customHeight="1">
      <c r="C16" s="30" t="s">
        <v>144</v>
      </c>
      <c r="D16" s="31">
        <f>SUM([1]male!AZ53:BD53)</f>
        <v>14613</v>
      </c>
      <c r="E16" s="31">
        <f>SUM([1]female!AZ53:BD53)</f>
        <v>17409</v>
      </c>
      <c r="F16" s="31">
        <f t="shared" si="0"/>
        <v>32022</v>
      </c>
      <c r="G16" s="32">
        <f t="shared" si="1"/>
        <v>3.3053981610287382</v>
      </c>
      <c r="H16" s="32">
        <f t="shared" si="1"/>
        <v>3.9378414141756863</v>
      </c>
      <c r="I16" s="32">
        <f t="shared" si="2"/>
        <v>7.2432395752044245</v>
      </c>
    </row>
    <row r="17" spans="3:9" ht="26.25" customHeight="1">
      <c r="C17" s="30" t="s">
        <v>145</v>
      </c>
      <c r="D17" s="31">
        <f>SUM([1]male!BE53:BI53)</f>
        <v>12798</v>
      </c>
      <c r="E17" s="31">
        <f>SUM([1]female!BE53:BI53)</f>
        <v>14827</v>
      </c>
      <c r="F17" s="31">
        <f t="shared" si="0"/>
        <v>27625</v>
      </c>
      <c r="G17" s="32">
        <f t="shared" si="1"/>
        <v>2.8948529162284125</v>
      </c>
      <c r="H17" s="32">
        <f t="shared" si="1"/>
        <v>3.3538040466415588</v>
      </c>
      <c r="I17" s="32">
        <f t="shared" si="2"/>
        <v>6.2486569628699709</v>
      </c>
    </row>
    <row r="18" spans="3:9" ht="26.25" customHeight="1">
      <c r="C18" s="30" t="s">
        <v>146</v>
      </c>
      <c r="D18" s="31">
        <f>SUM([1]male!BJ53:BN53)</f>
        <v>9586</v>
      </c>
      <c r="E18" s="31">
        <f>SUM([1]female!BJ53:BN53)</f>
        <v>11495</v>
      </c>
      <c r="F18" s="31">
        <f t="shared" si="0"/>
        <v>21081</v>
      </c>
      <c r="G18" s="32">
        <f t="shared" si="1"/>
        <v>2.1683122405817756</v>
      </c>
      <c r="H18" s="32">
        <f t="shared" si="1"/>
        <v>2.6001198837353963</v>
      </c>
      <c r="I18" s="32">
        <f t="shared" si="2"/>
        <v>4.7684321243171723</v>
      </c>
    </row>
    <row r="19" spans="3:9" ht="26.25" customHeight="1">
      <c r="C19" s="30" t="s">
        <v>147</v>
      </c>
      <c r="D19" s="31">
        <f>SUM([1]male!BO53:BS53)</f>
        <v>6518</v>
      </c>
      <c r="E19" s="31">
        <f>SUM([1]female!BO53:BS53)</f>
        <v>8230</v>
      </c>
      <c r="F19" s="31">
        <f t="shared" si="0"/>
        <v>14748</v>
      </c>
      <c r="G19" s="32">
        <f t="shared" si="1"/>
        <v>1.4743437496465692</v>
      </c>
      <c r="H19" s="32">
        <f t="shared" si="1"/>
        <v>1.8615908345491354</v>
      </c>
      <c r="I19" s="32">
        <f t="shared" si="2"/>
        <v>3.3359345841957047</v>
      </c>
    </row>
    <row r="20" spans="3:9" ht="26.25" customHeight="1">
      <c r="C20" s="30" t="s">
        <v>148</v>
      </c>
      <c r="D20" s="31">
        <f>SUM([1]male!BT53:BX53)</f>
        <v>4806</v>
      </c>
      <c r="E20" s="31">
        <f>SUM([1]female!BT53:BX53)</f>
        <v>6094</v>
      </c>
      <c r="F20" s="31">
        <f t="shared" si="0"/>
        <v>10900</v>
      </c>
      <c r="G20" s="32">
        <f t="shared" si="1"/>
        <v>1.087096664744003</v>
      </c>
      <c r="H20" s="32">
        <f t="shared" si="1"/>
        <v>1.3784367613295785</v>
      </c>
      <c r="I20" s="32">
        <f t="shared" si="2"/>
        <v>2.4655334260735815</v>
      </c>
    </row>
    <row r="21" spans="3:9" ht="26.25" customHeight="1">
      <c r="C21" s="30" t="s">
        <v>149</v>
      </c>
      <c r="D21" s="31">
        <f>SUM([1]male!BY53:CC53)</f>
        <v>2619</v>
      </c>
      <c r="E21" s="31">
        <f>SUM([1]female!BY53:CC53)</f>
        <v>3452</v>
      </c>
      <c r="F21" s="31">
        <f t="shared" si="0"/>
        <v>6071</v>
      </c>
      <c r="G21" s="32">
        <f t="shared" si="1"/>
        <v>0.59240660943914769</v>
      </c>
      <c r="H21" s="32">
        <f t="shared" si="1"/>
        <v>0.78082765016568834</v>
      </c>
      <c r="I21" s="32">
        <f t="shared" si="2"/>
        <v>1.3732342596048359</v>
      </c>
    </row>
    <row r="22" spans="3:9" ht="26.25" customHeight="1">
      <c r="C22" s="30" t="s">
        <v>150</v>
      </c>
      <c r="D22" s="31">
        <f>SUM([1]male!CD53:CH53)</f>
        <v>1479</v>
      </c>
      <c r="E22" s="31">
        <f>SUM([1]female!CD53:CH53)</f>
        <v>2193</v>
      </c>
      <c r="F22" s="31">
        <f t="shared" si="0"/>
        <v>3672</v>
      </c>
      <c r="G22" s="32">
        <f t="shared" si="1"/>
        <v>0.33454348047365384</v>
      </c>
      <c r="H22" s="32">
        <f t="shared" si="1"/>
        <v>0.4960472296678316</v>
      </c>
      <c r="I22" s="32">
        <f t="shared" si="2"/>
        <v>0.83059071014148544</v>
      </c>
    </row>
    <row r="23" spans="3:9" ht="26.25" customHeight="1">
      <c r="C23" s="37" t="s">
        <v>154</v>
      </c>
      <c r="D23" s="31">
        <f>SUM([1]male!CI53:CM53)</f>
        <v>800</v>
      </c>
      <c r="E23" s="31">
        <f>SUM([1]female!CI53:CM53)</f>
        <v>1328</v>
      </c>
      <c r="F23" s="31">
        <f t="shared" si="0"/>
        <v>2128</v>
      </c>
      <c r="G23" s="32">
        <f t="shared" si="1"/>
        <v>0.18095658173017112</v>
      </c>
      <c r="H23" s="32">
        <f t="shared" si="1"/>
        <v>0.30038792567208406</v>
      </c>
      <c r="I23" s="32">
        <f t="shared" si="2"/>
        <v>0.48134450740225521</v>
      </c>
    </row>
    <row r="24" spans="3:9" ht="26.25" customHeight="1">
      <c r="C24" s="27" t="s">
        <v>155</v>
      </c>
      <c r="D24" s="31">
        <f>SUM([1]male!CN53:CR53)</f>
        <v>291</v>
      </c>
      <c r="E24" s="31">
        <f>SUM([1]female!CN53:CR53)</f>
        <v>606</v>
      </c>
      <c r="F24" s="27">
        <f t="shared" si="0"/>
        <v>897</v>
      </c>
      <c r="G24" s="29">
        <f t="shared" si="1"/>
        <v>6.5822956604349739E-2</v>
      </c>
      <c r="H24" s="29">
        <f t="shared" si="1"/>
        <v>0.13707461066060461</v>
      </c>
      <c r="I24" s="29">
        <f t="shared" si="2"/>
        <v>0.20289756726495434</v>
      </c>
    </row>
    <row r="25" spans="3:9" ht="26.25" customHeight="1">
      <c r="C25" s="27" t="s">
        <v>156</v>
      </c>
      <c r="D25" s="31">
        <f>SUM([1]male!CS53:CW53)</f>
        <v>106</v>
      </c>
      <c r="E25" s="31">
        <f>SUM([1]female!CS53:CW53)</f>
        <v>185</v>
      </c>
      <c r="F25" s="27">
        <f t="shared" si="0"/>
        <v>291</v>
      </c>
      <c r="G25" s="29">
        <f t="shared" si="1"/>
        <v>2.3976747079247674E-2</v>
      </c>
      <c r="H25" s="29">
        <f t="shared" si="1"/>
        <v>4.1846209525102068E-2</v>
      </c>
      <c r="I25" s="29">
        <f t="shared" si="2"/>
        <v>6.5822956604349739E-2</v>
      </c>
    </row>
    <row r="26" spans="3:9" ht="26.25" customHeight="1">
      <c r="C26" s="27" t="s">
        <v>157</v>
      </c>
      <c r="D26" s="31">
        <f>SUM([1]male!CX53:CY53)</f>
        <v>47</v>
      </c>
      <c r="E26" s="31">
        <f>SUM([1]female!CX53:CY53)</f>
        <v>56</v>
      </c>
      <c r="F26" s="27">
        <f t="shared" si="0"/>
        <v>103</v>
      </c>
      <c r="G26" s="29">
        <f t="shared" si="1"/>
        <v>1.0631199176647553E-2</v>
      </c>
      <c r="H26" s="29">
        <f t="shared" si="1"/>
        <v>1.2666960721111979E-2</v>
      </c>
      <c r="I26" s="29">
        <f t="shared" si="2"/>
        <v>2.3298159897759532E-2</v>
      </c>
    </row>
    <row r="27" spans="3:9" ht="26.25" customHeight="1">
      <c r="C27" s="27" t="s">
        <v>119</v>
      </c>
      <c r="D27" s="28">
        <f>SUM(D5:D26)</f>
        <v>208448</v>
      </c>
      <c r="E27" s="28">
        <f>SUM(E5:E26)</f>
        <v>233647</v>
      </c>
      <c r="F27" s="28">
        <f>SUM(F5:F26)</f>
        <v>442095</v>
      </c>
      <c r="G27" s="29">
        <f t="shared" si="1"/>
        <v>47.150046935613389</v>
      </c>
      <c r="H27" s="29">
        <f t="shared" si="1"/>
        <v>52.849953064386611</v>
      </c>
      <c r="I27" s="29">
        <f>SUM(I5:I26)</f>
        <v>99.999999999999986</v>
      </c>
    </row>
  </sheetData>
  <mergeCells count="6">
    <mergeCell ref="C1:I1"/>
    <mergeCell ref="G3:I3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0"/>
  <sheetViews>
    <sheetView topLeftCell="A7" zoomScaleNormal="100" workbookViewId="0">
      <selection activeCell="G27" sqref="G27"/>
    </sheetView>
  </sheetViews>
  <sheetFormatPr defaultRowHeight="12.75"/>
  <cols>
    <col min="2" max="2" width="7.7109375" customWidth="1"/>
  </cols>
  <sheetData>
    <row r="1" spans="1:9" ht="16.5">
      <c r="A1" s="9" t="s">
        <v>132</v>
      </c>
      <c r="B1" s="9" t="s">
        <v>120</v>
      </c>
      <c r="C1" s="9" t="s">
        <v>24</v>
      </c>
    </row>
    <row r="2" spans="1:9" ht="21">
      <c r="A2" s="10" t="s">
        <v>134</v>
      </c>
      <c r="B2" s="11">
        <f>H2</f>
        <v>2.6195727162713895</v>
      </c>
      <c r="C2" s="12">
        <f>I2-(I2*2)</f>
        <v>-2.3992580780149062</v>
      </c>
      <c r="E2" s="2">
        <f>group_age!D5+group_age!D6</f>
        <v>11581</v>
      </c>
      <c r="F2" s="2">
        <f>group_age!E5+group_age!E6</f>
        <v>10607</v>
      </c>
      <c r="G2" s="2">
        <f>F2+E2</f>
        <v>22188</v>
      </c>
      <c r="H2" s="62">
        <f>E2*100/G$20</f>
        <v>2.6195727162713895</v>
      </c>
      <c r="I2" s="62">
        <f>F2*100/G$20</f>
        <v>2.3992580780149062</v>
      </c>
    </row>
    <row r="3" spans="1:9" ht="21">
      <c r="A3" s="10" t="s">
        <v>135</v>
      </c>
      <c r="B3" s="11">
        <f t="shared" ref="B3:B19" si="0">H3</f>
        <v>3.3933882988950339</v>
      </c>
      <c r="C3" s="12">
        <f t="shared" ref="C3:C19" si="1">I3-(I3*2)</f>
        <v>-3.1674187674594827</v>
      </c>
      <c r="E3" s="2">
        <f>group_age!D7</f>
        <v>15002</v>
      </c>
      <c r="F3" s="2">
        <f>group_age!E7</f>
        <v>14003</v>
      </c>
      <c r="G3" s="2">
        <f t="shared" ref="G3:G19" si="2">F3+E3</f>
        <v>29005</v>
      </c>
      <c r="H3" s="62">
        <f t="shared" ref="H3:H19" si="3">E3*100/G$20</f>
        <v>3.3933882988950339</v>
      </c>
      <c r="I3" s="62">
        <f t="shared" ref="I3:I19" si="4">F3*100/G$20</f>
        <v>3.1674187674594827</v>
      </c>
    </row>
    <row r="4" spans="1:9" ht="21">
      <c r="A4" s="10" t="s">
        <v>136</v>
      </c>
      <c r="B4" s="11">
        <f t="shared" si="0"/>
        <v>3.6973953562017212</v>
      </c>
      <c r="C4" s="12">
        <f t="shared" si="1"/>
        <v>-3.4693900632217058</v>
      </c>
      <c r="E4" s="2">
        <f>group_age!D8</f>
        <v>16346</v>
      </c>
      <c r="F4" s="2">
        <f>group_age!E8</f>
        <v>15338</v>
      </c>
      <c r="G4" s="2">
        <f t="shared" si="2"/>
        <v>31684</v>
      </c>
      <c r="H4" s="62">
        <f t="shared" si="3"/>
        <v>3.6973953562017212</v>
      </c>
      <c r="I4" s="62">
        <f t="shared" si="4"/>
        <v>3.4693900632217058</v>
      </c>
    </row>
    <row r="5" spans="1:9" ht="21">
      <c r="A5" s="10" t="s">
        <v>137</v>
      </c>
      <c r="B5" s="11">
        <f t="shared" si="0"/>
        <v>3.3528992637329083</v>
      </c>
      <c r="C5" s="12">
        <f t="shared" si="1"/>
        <v>-3.2732783677716326</v>
      </c>
      <c r="E5" s="2">
        <f>group_age!D9</f>
        <v>14823</v>
      </c>
      <c r="F5" s="2">
        <f>group_age!E9</f>
        <v>14471</v>
      </c>
      <c r="G5" s="2">
        <f t="shared" si="2"/>
        <v>29294</v>
      </c>
      <c r="H5" s="62">
        <f t="shared" si="3"/>
        <v>3.3528992637329083</v>
      </c>
      <c r="I5" s="62">
        <f t="shared" si="4"/>
        <v>3.2732783677716326</v>
      </c>
    </row>
    <row r="6" spans="1:9" ht="21">
      <c r="A6" s="10" t="s">
        <v>138</v>
      </c>
      <c r="B6" s="11">
        <f t="shared" si="0"/>
        <v>3.0692498218708648</v>
      </c>
      <c r="C6" s="12">
        <f t="shared" si="1"/>
        <v>-3.2662663002295886</v>
      </c>
      <c r="E6" s="2">
        <f>group_age!D10</f>
        <v>13569</v>
      </c>
      <c r="F6" s="2">
        <f>group_age!E10</f>
        <v>14440</v>
      </c>
      <c r="G6" s="2">
        <f t="shared" si="2"/>
        <v>28009</v>
      </c>
      <c r="H6" s="62">
        <f t="shared" si="3"/>
        <v>3.0692498218708648</v>
      </c>
      <c r="I6" s="62">
        <f t="shared" si="4"/>
        <v>3.2662663002295886</v>
      </c>
    </row>
    <row r="7" spans="1:9" ht="21">
      <c r="A7" s="10" t="s">
        <v>139</v>
      </c>
      <c r="B7" s="11">
        <f t="shared" si="0"/>
        <v>3.6643707800359651</v>
      </c>
      <c r="C7" s="12">
        <f t="shared" si="1"/>
        <v>-4.1215123446318103</v>
      </c>
      <c r="E7" s="2">
        <f>group_age!D11</f>
        <v>16200</v>
      </c>
      <c r="F7" s="2">
        <f>group_age!E11</f>
        <v>18221</v>
      </c>
      <c r="G7" s="2">
        <f t="shared" si="2"/>
        <v>34421</v>
      </c>
      <c r="H7" s="62">
        <f t="shared" si="3"/>
        <v>3.6643707800359651</v>
      </c>
      <c r="I7" s="62">
        <f t="shared" si="4"/>
        <v>4.1215123446318103</v>
      </c>
    </row>
    <row r="8" spans="1:9" ht="21">
      <c r="A8" s="10" t="s">
        <v>140</v>
      </c>
      <c r="B8" s="11">
        <f t="shared" si="0"/>
        <v>3.8080050667842884</v>
      </c>
      <c r="C8" s="12">
        <f t="shared" si="1"/>
        <v>-4.4198645087594297</v>
      </c>
      <c r="E8" s="2">
        <f>group_age!D12</f>
        <v>16835</v>
      </c>
      <c r="F8" s="2">
        <f>group_age!E12</f>
        <v>19540</v>
      </c>
      <c r="G8" s="2">
        <f t="shared" si="2"/>
        <v>36375</v>
      </c>
      <c r="H8" s="62">
        <f t="shared" si="3"/>
        <v>3.8080050667842884</v>
      </c>
      <c r="I8" s="62">
        <f t="shared" si="4"/>
        <v>4.4198645087594297</v>
      </c>
    </row>
    <row r="9" spans="1:9" ht="21">
      <c r="A9" s="10" t="s">
        <v>141</v>
      </c>
      <c r="B9" s="11">
        <f t="shared" si="0"/>
        <v>3.5786425994412965</v>
      </c>
      <c r="C9" s="12">
        <f t="shared" si="1"/>
        <v>-4.3768873205985139</v>
      </c>
      <c r="E9" s="2">
        <f>group_age!D13</f>
        <v>15821</v>
      </c>
      <c r="F9" s="2">
        <f>group_age!E13</f>
        <v>19350</v>
      </c>
      <c r="G9" s="2">
        <f t="shared" si="2"/>
        <v>35171</v>
      </c>
      <c r="H9" s="62">
        <f t="shared" si="3"/>
        <v>3.5786425994412965</v>
      </c>
      <c r="I9" s="62">
        <f t="shared" si="4"/>
        <v>4.3768873205985139</v>
      </c>
    </row>
    <row r="10" spans="1:9" ht="21">
      <c r="A10" s="10" t="s">
        <v>142</v>
      </c>
      <c r="B10" s="11">
        <f t="shared" si="0"/>
        <v>4.0493559076669046</v>
      </c>
      <c r="C10" s="12">
        <f t="shared" si="1"/>
        <v>-4.9729130616722648</v>
      </c>
      <c r="E10" s="2">
        <f>group_age!D14</f>
        <v>17902</v>
      </c>
      <c r="F10" s="2">
        <f>group_age!E14</f>
        <v>21985</v>
      </c>
      <c r="G10" s="2">
        <f t="shared" si="2"/>
        <v>39887</v>
      </c>
      <c r="H10" s="62">
        <f t="shared" si="3"/>
        <v>4.0493559076669046</v>
      </c>
      <c r="I10" s="62">
        <f t="shared" si="4"/>
        <v>4.9729130616722648</v>
      </c>
    </row>
    <row r="11" spans="1:9" ht="21">
      <c r="A11" s="10" t="s">
        <v>143</v>
      </c>
      <c r="B11" s="11">
        <f t="shared" si="0"/>
        <v>3.7788258179802985</v>
      </c>
      <c r="C11" s="12">
        <f t="shared" si="1"/>
        <v>-4.4825207251835009</v>
      </c>
      <c r="E11" s="2">
        <f>group_age!D15</f>
        <v>16706</v>
      </c>
      <c r="F11" s="2">
        <f>group_age!E15</f>
        <v>19817</v>
      </c>
      <c r="G11" s="2">
        <f t="shared" si="2"/>
        <v>36523</v>
      </c>
      <c r="H11" s="62">
        <f t="shared" si="3"/>
        <v>3.7788258179802985</v>
      </c>
      <c r="I11" s="62">
        <f t="shared" si="4"/>
        <v>4.4825207251835009</v>
      </c>
    </row>
    <row r="12" spans="1:9" ht="21">
      <c r="A12" s="10" t="s">
        <v>144</v>
      </c>
      <c r="B12" s="11">
        <f t="shared" si="0"/>
        <v>3.3053981610287382</v>
      </c>
      <c r="C12" s="12">
        <f t="shared" si="1"/>
        <v>-3.9378414141756863</v>
      </c>
      <c r="E12" s="2">
        <f>group_age!D16</f>
        <v>14613</v>
      </c>
      <c r="F12" s="2">
        <f>group_age!E16</f>
        <v>17409</v>
      </c>
      <c r="G12" s="2">
        <f t="shared" si="2"/>
        <v>32022</v>
      </c>
      <c r="H12" s="62">
        <f t="shared" si="3"/>
        <v>3.3053981610287382</v>
      </c>
      <c r="I12" s="62">
        <f t="shared" si="4"/>
        <v>3.9378414141756863</v>
      </c>
    </row>
    <row r="13" spans="1:9" ht="21">
      <c r="A13" s="10" t="s">
        <v>145</v>
      </c>
      <c r="B13" s="11">
        <f t="shared" si="0"/>
        <v>2.8948529162284125</v>
      </c>
      <c r="C13" s="12">
        <f t="shared" si="1"/>
        <v>-3.3538040466415588</v>
      </c>
      <c r="E13" s="2">
        <f>group_age!D17</f>
        <v>12798</v>
      </c>
      <c r="F13" s="2">
        <f>group_age!E17</f>
        <v>14827</v>
      </c>
      <c r="G13" s="2">
        <f t="shared" si="2"/>
        <v>27625</v>
      </c>
      <c r="H13" s="62">
        <f t="shared" si="3"/>
        <v>2.8948529162284125</v>
      </c>
      <c r="I13" s="62">
        <f t="shared" si="4"/>
        <v>3.3538040466415588</v>
      </c>
    </row>
    <row r="14" spans="1:9" ht="21">
      <c r="A14" s="10" t="s">
        <v>146</v>
      </c>
      <c r="B14" s="11">
        <f t="shared" si="0"/>
        <v>2.1683122405817756</v>
      </c>
      <c r="C14" s="12">
        <f t="shared" si="1"/>
        <v>-2.6001198837353963</v>
      </c>
      <c r="E14" s="2">
        <f>group_age!D18</f>
        <v>9586</v>
      </c>
      <c r="F14" s="2">
        <f>group_age!E18</f>
        <v>11495</v>
      </c>
      <c r="G14" s="2">
        <f t="shared" si="2"/>
        <v>21081</v>
      </c>
      <c r="H14" s="62">
        <f t="shared" si="3"/>
        <v>2.1683122405817756</v>
      </c>
      <c r="I14" s="62">
        <f t="shared" si="4"/>
        <v>2.6001198837353963</v>
      </c>
    </row>
    <row r="15" spans="1:9" ht="21">
      <c r="A15" s="10" t="s">
        <v>147</v>
      </c>
      <c r="B15" s="11">
        <f t="shared" si="0"/>
        <v>1.4743437496465692</v>
      </c>
      <c r="C15" s="12">
        <f t="shared" si="1"/>
        <v>-1.8615908345491354</v>
      </c>
      <c r="E15" s="2">
        <f>group_age!D19</f>
        <v>6518</v>
      </c>
      <c r="F15" s="2">
        <f>group_age!E19</f>
        <v>8230</v>
      </c>
      <c r="G15" s="2">
        <f t="shared" si="2"/>
        <v>14748</v>
      </c>
      <c r="H15" s="62">
        <f t="shared" si="3"/>
        <v>1.4743437496465692</v>
      </c>
      <c r="I15" s="62">
        <f t="shared" si="4"/>
        <v>1.8615908345491354</v>
      </c>
    </row>
    <row r="16" spans="1:9" ht="21">
      <c r="A16" s="10" t="s">
        <v>148</v>
      </c>
      <c r="B16" s="11">
        <f t="shared" si="0"/>
        <v>1.087096664744003</v>
      </c>
      <c r="C16" s="12">
        <f t="shared" si="1"/>
        <v>-1.3784367613295785</v>
      </c>
      <c r="E16" s="2">
        <f>group_age!D20</f>
        <v>4806</v>
      </c>
      <c r="F16" s="2">
        <f>group_age!E20</f>
        <v>6094</v>
      </c>
      <c r="G16" s="2">
        <f t="shared" si="2"/>
        <v>10900</v>
      </c>
      <c r="H16" s="62">
        <f t="shared" si="3"/>
        <v>1.087096664744003</v>
      </c>
      <c r="I16" s="62">
        <f t="shared" si="4"/>
        <v>1.3784367613295785</v>
      </c>
    </row>
    <row r="17" spans="1:9" ht="21">
      <c r="A17" s="10" t="s">
        <v>149</v>
      </c>
      <c r="B17" s="11">
        <f t="shared" si="0"/>
        <v>0.59240660943914769</v>
      </c>
      <c r="C17" s="12">
        <f t="shared" si="1"/>
        <v>-0.78082765016568834</v>
      </c>
      <c r="E17" s="2">
        <f>group_age!D21</f>
        <v>2619</v>
      </c>
      <c r="F17" s="2">
        <f>group_age!E21</f>
        <v>3452</v>
      </c>
      <c r="G17" s="2">
        <f t="shared" si="2"/>
        <v>6071</v>
      </c>
      <c r="H17" s="62">
        <f t="shared" si="3"/>
        <v>0.59240660943914769</v>
      </c>
      <c r="I17" s="62">
        <f t="shared" si="4"/>
        <v>0.78082765016568834</v>
      </c>
    </row>
    <row r="18" spans="1:9" ht="21">
      <c r="A18" s="10" t="s">
        <v>150</v>
      </c>
      <c r="B18" s="11">
        <f t="shared" si="0"/>
        <v>0.33454348047365384</v>
      </c>
      <c r="C18" s="12">
        <f t="shared" si="1"/>
        <v>-0.4960472296678316</v>
      </c>
      <c r="E18" s="2">
        <f>group_age!D22</f>
        <v>1479</v>
      </c>
      <c r="F18" s="2">
        <f>group_age!E22</f>
        <v>2193</v>
      </c>
      <c r="G18" s="2">
        <f t="shared" si="2"/>
        <v>3672</v>
      </c>
      <c r="H18" s="62">
        <f t="shared" si="3"/>
        <v>0.33454348047365384</v>
      </c>
      <c r="I18" s="62">
        <f t="shared" si="4"/>
        <v>0.4960472296678316</v>
      </c>
    </row>
    <row r="19" spans="1:9" ht="21">
      <c r="A19" s="10" t="s">
        <v>151</v>
      </c>
      <c r="B19" s="11">
        <f t="shared" si="0"/>
        <v>0.28138748459041607</v>
      </c>
      <c r="C19" s="12">
        <f t="shared" si="1"/>
        <v>-0.49197570657890272</v>
      </c>
      <c r="E19" s="2">
        <f>group_age!D23+group_age!D24+group_age!D25+group_age!D26</f>
        <v>1244</v>
      </c>
      <c r="F19" s="2">
        <f>group_age!E23+group_age!E24+group_age!E25+group_age!E26</f>
        <v>2175</v>
      </c>
      <c r="G19" s="2">
        <f t="shared" si="2"/>
        <v>3419</v>
      </c>
      <c r="H19" s="62">
        <f t="shared" si="3"/>
        <v>0.28138748459041607</v>
      </c>
      <c r="I19" s="62">
        <f t="shared" si="4"/>
        <v>0.49197570657890272</v>
      </c>
    </row>
    <row r="20" spans="1:9">
      <c r="E20" s="2">
        <f>SUM(E2:E19)</f>
        <v>208448</v>
      </c>
      <c r="F20" s="2">
        <f t="shared" ref="F20:G20" si="5">SUM(F2:F19)</f>
        <v>233647</v>
      </c>
      <c r="G20" s="2">
        <f t="shared" si="5"/>
        <v>442095</v>
      </c>
      <c r="H20" s="62">
        <f>E20*100/G$20</f>
        <v>47.150046935613389</v>
      </c>
      <c r="I20" s="62">
        <f>F20*100/G$20</f>
        <v>52.849953064386611</v>
      </c>
    </row>
    <row r="22" spans="1:9">
      <c r="A22" t="s">
        <v>132</v>
      </c>
      <c r="B22" t="s">
        <v>24</v>
      </c>
    </row>
    <row r="23" spans="1:9">
      <c r="A23" t="s">
        <v>134</v>
      </c>
      <c r="B23" s="62">
        <f>C2</f>
        <v>-2.3992580780149062</v>
      </c>
    </row>
    <row r="24" spans="1:9">
      <c r="A24" t="s">
        <v>135</v>
      </c>
      <c r="B24" s="62">
        <f t="shared" ref="B24:B40" si="6">C3</f>
        <v>-3.1674187674594827</v>
      </c>
    </row>
    <row r="25" spans="1:9">
      <c r="A25" t="s">
        <v>136</v>
      </c>
      <c r="B25" s="62">
        <f t="shared" si="6"/>
        <v>-3.4693900632217058</v>
      </c>
    </row>
    <row r="26" spans="1:9">
      <c r="A26" t="s">
        <v>137</v>
      </c>
      <c r="B26" s="62">
        <f t="shared" si="6"/>
        <v>-3.2732783677716326</v>
      </c>
    </row>
    <row r="27" spans="1:9">
      <c r="A27" t="s">
        <v>138</v>
      </c>
      <c r="B27" s="62">
        <f t="shared" si="6"/>
        <v>-3.2662663002295886</v>
      </c>
    </row>
    <row r="28" spans="1:9">
      <c r="A28" t="s">
        <v>139</v>
      </c>
      <c r="B28" s="62">
        <f t="shared" si="6"/>
        <v>-4.1215123446318103</v>
      </c>
    </row>
    <row r="29" spans="1:9">
      <c r="A29" t="s">
        <v>140</v>
      </c>
      <c r="B29" s="62">
        <f t="shared" si="6"/>
        <v>-4.4198645087594297</v>
      </c>
    </row>
    <row r="30" spans="1:9">
      <c r="A30" t="s">
        <v>141</v>
      </c>
      <c r="B30" s="62">
        <f t="shared" si="6"/>
        <v>-4.3768873205985139</v>
      </c>
    </row>
    <row r="31" spans="1:9">
      <c r="A31" t="s">
        <v>142</v>
      </c>
      <c r="B31" s="62">
        <f t="shared" si="6"/>
        <v>-4.9729130616722648</v>
      </c>
    </row>
    <row r="32" spans="1:9">
      <c r="A32" t="s">
        <v>143</v>
      </c>
      <c r="B32" s="62">
        <f t="shared" si="6"/>
        <v>-4.4825207251835009</v>
      </c>
    </row>
    <row r="33" spans="1:2">
      <c r="A33" t="s">
        <v>144</v>
      </c>
      <c r="B33" s="62">
        <f t="shared" si="6"/>
        <v>-3.9378414141756863</v>
      </c>
    </row>
    <row r="34" spans="1:2">
      <c r="A34" t="s">
        <v>145</v>
      </c>
      <c r="B34" s="62">
        <f t="shared" si="6"/>
        <v>-3.3538040466415588</v>
      </c>
    </row>
    <row r="35" spans="1:2">
      <c r="A35" t="s">
        <v>146</v>
      </c>
      <c r="B35" s="62">
        <f t="shared" si="6"/>
        <v>-2.6001198837353963</v>
      </c>
    </row>
    <row r="36" spans="1:2">
      <c r="A36" t="s">
        <v>147</v>
      </c>
      <c r="B36" s="62">
        <f t="shared" si="6"/>
        <v>-1.8615908345491354</v>
      </c>
    </row>
    <row r="37" spans="1:2">
      <c r="A37" t="s">
        <v>148</v>
      </c>
      <c r="B37" s="62">
        <f t="shared" si="6"/>
        <v>-1.3784367613295785</v>
      </c>
    </row>
    <row r="38" spans="1:2">
      <c r="A38" t="s">
        <v>149</v>
      </c>
      <c r="B38" s="62">
        <f t="shared" si="6"/>
        <v>-0.78082765016568834</v>
      </c>
    </row>
    <row r="39" spans="1:2">
      <c r="A39" t="s">
        <v>150</v>
      </c>
      <c r="B39" s="62">
        <f t="shared" si="6"/>
        <v>-0.4960472296678316</v>
      </c>
    </row>
    <row r="40" spans="1:2">
      <c r="A40" t="s">
        <v>151</v>
      </c>
      <c r="B40" s="62">
        <f t="shared" si="6"/>
        <v>-0.49197570657890272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pop_รายหมู่</vt:lpstr>
      <vt:lpstr>male</vt:lpstr>
      <vt:lpstr>female</vt:lpstr>
      <vt:lpstr>M_F_sum</vt:lpstr>
      <vt:lpstr>m_f_total</vt:lpstr>
      <vt:lpstr>group_age</vt:lpstr>
      <vt:lpstr>pyramid_pop</vt:lpstr>
    </vt:vector>
  </TitlesOfParts>
  <Company>phuket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phuket</dc:creator>
  <cp:lastModifiedBy>ADMIN</cp:lastModifiedBy>
  <cp:lastPrinted>2013-04-03T04:27:23Z</cp:lastPrinted>
  <dcterms:created xsi:type="dcterms:W3CDTF">2005-04-12T06:30:24Z</dcterms:created>
  <dcterms:modified xsi:type="dcterms:W3CDTF">2023-08-16T03:22:01Z</dcterms:modified>
</cp:coreProperties>
</file>